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2"/>
  </bookViews>
  <sheets>
    <sheet name="Feuille1" sheetId="1" state="visible" r:id="rId2"/>
    <sheet name="Feuille2" sheetId="2" state="visible" r:id="rId3"/>
    <sheet name="Feuille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<sst xmlns="http://schemas.openxmlformats.org/spreadsheetml/2006/main" count="127" uniqueCount="70">
  <si>
    <t>CALCULS ECHANGES PF</t>
  </si>
  <si>
    <t>EMMAELLE</t>
  </si>
  <si>
    <t>40pf</t>
  </si>
  <si>
    <t>MOI CHEZ LUI</t>
  </si>
  <si>
    <t>LUI CHEZ MOI</t>
  </si>
  <si>
    <t>cap</t>
  </si>
  <si>
    <t>ZEUS</t>
  </si>
  <si>
    <t>ALCA</t>
  </si>
  <si>
    <t>CASTEL</t>
  </si>
  <si>
    <t>TARATATA</t>
  </si>
  <si>
    <t>50pf</t>
  </si>
  <si>
    <t>DEAL</t>
  </si>
  <si>
    <t>ARCHE</t>
  </si>
  <si>
    <t>TOUR</t>
  </si>
  <si>
    <t>TEMPLE</t>
  </si>
  <si>
    <t>AIX</t>
  </si>
  <si>
    <t>CAP</t>
  </si>
  <si>
    <t>ORANGERIE</t>
  </si>
  <si>
    <t> </t>
  </si>
  <si>
    <t>MOI CHEZ LAFAR</t>
  </si>
  <si>
    <t>TOTAL</t>
  </si>
  <si>
    <t>HAGIA</t>
  </si>
  <si>
    <t>castel</t>
  </si>
  <si>
    <t>DETTE FUSTI</t>
  </si>
  <si>
    <t>A POSER SUR</t>
  </si>
  <si>
    <t>ou cap</t>
  </si>
  <si>
    <t>VERSE</t>
  </si>
  <si>
    <t>level</t>
  </si>
  <si>
    <t>LA SAUC6</t>
  </si>
  <si>
    <t>RORO</t>
  </si>
  <si>
    <t>Level</t>
  </si>
  <si>
    <t>Roro</t>
  </si>
  <si>
    <t>Taratata</t>
  </si>
  <si>
    <t>La sauc6</t>
  </si>
  <si>
    <t>La Sauc6</t>
  </si>
  <si>
    <t>roro</t>
  </si>
  <si>
    <t>tara</t>
  </si>
  <si>
    <t>la sauc</t>
  </si>
  <si>
    <t>VOYAGE EN LETTONIE</t>
  </si>
  <si>
    <t>RIGA</t>
  </si>
  <si>
    <t>avec le vol</t>
  </si>
  <si>
    <t>(rixwell old riga palace)</t>
  </si>
  <si>
    <t>europa royale riga</t>
  </si>
  <si>
    <t>18h30 – 23h50</t>
  </si>
  <si>
    <t>14h – 17h40</t>
  </si>
  <si>
    <t>BIRINI</t>
  </si>
  <si>
    <t>GULBENE</t>
  </si>
  <si>
    <t>LLZEZERS</t>
  </si>
  <si>
    <t>METZONES</t>
  </si>
  <si>
    <t>KULDIGA</t>
  </si>
  <si>
    <t>TUME</t>
  </si>
  <si>
    <t>voiture</t>
  </si>
  <si>
    <t>monospace Nissan Qashqai</t>
  </si>
  <si>
    <t>sur voyage sncf</t>
  </si>
  <si>
    <t>Par personne</t>
  </si>
  <si>
    <t>budget à l'aeroport opel vectra 4 bagages 175€</t>
  </si>
  <si>
    <t>UP DES ARCHES</t>
  </si>
  <si>
    <t>IMPE</t>
  </si>
  <si>
    <t>LEVITI</t>
  </si>
  <si>
    <t>TARA</t>
  </si>
  <si>
    <t>Level Arche</t>
  </si>
  <si>
    <t>PF Totaux</t>
  </si>
  <si>
    <t>1er</t>
  </si>
  <si>
    <t>2eme</t>
  </si>
  <si>
    <t>3eme</t>
  </si>
  <si>
    <t>4eme</t>
  </si>
  <si>
    <t>Appels externes</t>
  </si>
  <si>
    <t>ou apports perso</t>
  </si>
  <si>
    <t>Nota = pour que cela marche la place n° 5 doit être &lt; au 4eme pour maintenir la place du 4eme</t>
  </si>
  <si>
    <t>Nb PF total à verser en deux semaines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</si>
</sst>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DDD\ D\ MMM\ YY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color rgb="FFC5000B"/>
      <name val="Arial"/>
      <family val="2"/>
    </font>
    <font>
      <b val="true"/>
      <sz val="10"/>
      <color rgb="FFFF3333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i val="true"/>
      <sz val="10"/>
      <name val="Arial"/>
      <family val="2"/>
    </font>
    <font>
      <sz val="10"/>
      <color rgb="FF000000"/>
      <name val="Arial"/>
      <family val="2"/>
    </font>
    <font>
      <i val="true"/>
      <sz val="10"/>
      <color rgb="FF000000"/>
      <name val="Arial"/>
      <family val="2"/>
    </font>
    <font>
      <b val="true"/>
      <i val="true"/>
      <sz val="10"/>
      <color rgb="FFFF3333"/>
      <name val="Arial"/>
      <family val="2"/>
    </font>
    <font>
      <b val="true"/>
      <i val="true"/>
      <sz val="10"/>
      <name val="Arial"/>
      <family val="2"/>
    </font>
    <font>
      <b val="true"/>
      <u val="singl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66"/>
        <bgColor rgb="FFFFFF00"/>
      </patternFill>
    </fill>
    <fill>
      <patternFill patternType="solid">
        <fgColor rgb="FFFF950E"/>
        <bgColor rgb="FFFFC000"/>
      </patternFill>
    </fill>
    <fill>
      <patternFill patternType="solid">
        <fgColor rgb="FFFF99FF"/>
        <bgColor rgb="FFCC99FF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50E"/>
      </patternFill>
    </fill>
    <fill>
      <patternFill patternType="solid">
        <fgColor rgb="FFFF0000"/>
        <bgColor rgb="FFC5000B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66"/>
      <rgbColor rgb="FF99CCFF"/>
      <rgbColor rgb="FFFF99FF"/>
      <rgbColor rgb="FFCC99FF"/>
      <rgbColor rgb="FFFFCC99"/>
      <rgbColor rgb="FF3366FF"/>
      <rgbColor rgb="FF33CCCC"/>
      <rgbColor rgb="FF92D050"/>
      <rgbColor rgb="FFFFC000"/>
      <rgbColor rgb="FFFF950E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O91"/>
  <sheetViews>
    <sheetView windowProtection="false"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D15" activeCellId="0" sqref="D15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B1" s="1"/>
    </row>
    <row r="2" customFormat="false" ht="12.8" hidden="false" customHeight="false" outlineLevel="0" collapsed="false">
      <c r="B2" s="2" t="s">
        <v>0</v>
      </c>
    </row>
    <row r="7" customFormat="false" ht="12.8" hidden="false" customHeight="false" outlineLevel="0" collapsed="false">
      <c r="B7" s="2" t="s">
        <v>1</v>
      </c>
      <c r="D7" s="3"/>
    </row>
    <row r="8" customFormat="false" ht="12.8" hidden="false" customHeight="false" outlineLevel="0" collapsed="false">
      <c r="B8" s="0" t="s">
        <v>2</v>
      </c>
    </row>
    <row r="10" customFormat="false" ht="12.8" hidden="false" customHeight="false" outlineLevel="0" collapsed="false">
      <c r="B10" s="4" t="s">
        <v>3</v>
      </c>
      <c r="H10" s="5" t="s">
        <v>4</v>
      </c>
    </row>
    <row r="12" customFormat="false" ht="12.8" hidden="false" customHeight="false" outlineLevel="0" collapsed="false">
      <c r="B12" s="0" t="s">
        <v>5</v>
      </c>
      <c r="C12" s="0" t="n">
        <v>8</v>
      </c>
      <c r="D12" s="0" t="n">
        <v>701</v>
      </c>
      <c r="H12" s="6" t="s">
        <v>6</v>
      </c>
      <c r="I12" s="7" t="n">
        <v>22</v>
      </c>
      <c r="J12" s="8" t="n">
        <v>273</v>
      </c>
    </row>
    <row r="13" customFormat="false" ht="12.8" hidden="false" customHeight="false" outlineLevel="0" collapsed="false">
      <c r="B13" s="0" t="s">
        <v>7</v>
      </c>
      <c r="C13" s="0" t="n">
        <v>16</v>
      </c>
      <c r="D13" s="0" t="n">
        <v>730</v>
      </c>
      <c r="H13" s="6"/>
      <c r="I13" s="9" t="n">
        <v>23</v>
      </c>
      <c r="J13" s="10" t="n">
        <v>559</v>
      </c>
    </row>
    <row r="14" customFormat="false" ht="12.8" hidden="false" customHeight="false" outlineLevel="0" collapsed="false">
      <c r="C14" s="0" t="n">
        <v>17</v>
      </c>
      <c r="D14" s="11" t="n">
        <v>668</v>
      </c>
      <c r="H14" s="6"/>
      <c r="I14" s="12" t="n">
        <v>24</v>
      </c>
      <c r="J14" s="13" t="n">
        <v>566</v>
      </c>
    </row>
    <row r="15" customFormat="false" ht="12.8" hidden="false" customHeight="false" outlineLevel="0" collapsed="false">
      <c r="D15" s="11"/>
      <c r="H15" s="6" t="s">
        <v>8</v>
      </c>
      <c r="I15" s="14" t="n">
        <v>24</v>
      </c>
      <c r="J15" s="15" t="n">
        <v>727</v>
      </c>
    </row>
    <row r="16" customFormat="false" ht="12.8" hidden="false" customHeight="false" outlineLevel="0" collapsed="false">
      <c r="D16" s="16" t="n">
        <f aca="false">SUM(D12:D15)</f>
        <v>2099</v>
      </c>
      <c r="J16" s="16" t="n">
        <f aca="false">SUM(J12:J15)</f>
        <v>2125</v>
      </c>
      <c r="M16" s="3" t="n">
        <f aca="false">D16-J16</f>
        <v>-26</v>
      </c>
    </row>
    <row r="18" customFormat="false" ht="12.8" hidden="false" customHeight="false" outlineLevel="0" collapsed="false">
      <c r="B18" s="2" t="s">
        <v>9</v>
      </c>
    </row>
    <row r="19" customFormat="false" ht="12.8" hidden="false" customHeight="false" outlineLevel="0" collapsed="false">
      <c r="B19" s="0" t="s">
        <v>10</v>
      </c>
    </row>
    <row r="20" customFormat="false" ht="12.8" hidden="false" customHeight="false" outlineLevel="0" collapsed="false">
      <c r="H20" s="5" t="s">
        <v>4</v>
      </c>
    </row>
    <row r="21" customFormat="false" ht="12.8" hidden="false" customHeight="false" outlineLevel="0" collapsed="false">
      <c r="B21" s="0" t="s">
        <v>11</v>
      </c>
      <c r="C21" s="0" t="n">
        <v>4</v>
      </c>
      <c r="D21" s="0" t="n">
        <v>40</v>
      </c>
      <c r="H21" s="0" t="s">
        <v>12</v>
      </c>
      <c r="I21" s="0" t="n">
        <v>11</v>
      </c>
      <c r="J21" s="0" t="n">
        <v>200</v>
      </c>
    </row>
    <row r="22" customFormat="false" ht="12.8" hidden="false" customHeight="false" outlineLevel="0" collapsed="false">
      <c r="C22" s="0" t="n">
        <v>5</v>
      </c>
      <c r="D22" s="0" t="n">
        <v>280</v>
      </c>
      <c r="I22" s="0" t="n">
        <v>12</v>
      </c>
      <c r="J22" s="0" t="n">
        <v>125</v>
      </c>
    </row>
    <row r="23" customFormat="false" ht="12.8" hidden="false" customHeight="false" outlineLevel="0" collapsed="false">
      <c r="B23" s="0" t="s">
        <v>13</v>
      </c>
      <c r="C23" s="0" t="n">
        <v>10</v>
      </c>
      <c r="D23" s="0" t="n">
        <v>315</v>
      </c>
      <c r="H23" s="0" t="s">
        <v>14</v>
      </c>
      <c r="I23" s="0" t="n">
        <v>11</v>
      </c>
      <c r="J23" s="0" t="n">
        <v>222</v>
      </c>
    </row>
    <row r="24" customFormat="false" ht="12.8" hidden="false" customHeight="false" outlineLevel="0" collapsed="false">
      <c r="B24" s="0" t="s">
        <v>6</v>
      </c>
      <c r="C24" s="0" t="n">
        <v>9</v>
      </c>
      <c r="D24" s="0" t="n">
        <v>400</v>
      </c>
      <c r="H24" s="0" t="s">
        <v>15</v>
      </c>
      <c r="I24" s="0" t="n">
        <v>20</v>
      </c>
      <c r="J24" s="0" t="n">
        <v>630</v>
      </c>
    </row>
    <row r="25" customFormat="false" ht="12.8" hidden="false" customHeight="false" outlineLevel="0" collapsed="false">
      <c r="C25" s="0" t="n">
        <v>10</v>
      </c>
      <c r="D25" s="0" t="n">
        <v>236</v>
      </c>
      <c r="H25" s="17"/>
      <c r="I25" s="17" t="n">
        <v>21</v>
      </c>
      <c r="J25" s="17" t="n">
        <v>590</v>
      </c>
    </row>
    <row r="26" customFormat="false" ht="12.8" hidden="false" customHeight="false" outlineLevel="0" collapsed="false">
      <c r="C26" s="0" t="n">
        <v>11</v>
      </c>
      <c r="D26" s="0" t="n">
        <v>307</v>
      </c>
      <c r="I26" s="0" t="n">
        <v>22</v>
      </c>
      <c r="J26" s="0" t="n">
        <v>267</v>
      </c>
    </row>
    <row r="27" customFormat="false" ht="12.8" hidden="false" customHeight="false" outlineLevel="0" collapsed="false">
      <c r="C27" s="0" t="n">
        <v>12</v>
      </c>
      <c r="D27" s="0" t="n">
        <v>451</v>
      </c>
      <c r="H27" s="0" t="s">
        <v>16</v>
      </c>
      <c r="I27" s="0" t="n">
        <v>11</v>
      </c>
      <c r="J27" s="0" t="n">
        <v>171</v>
      </c>
    </row>
    <row r="28" customFormat="false" ht="12.8" hidden="false" customHeight="false" outlineLevel="0" collapsed="false">
      <c r="B28" s="0" t="s">
        <v>17</v>
      </c>
      <c r="C28" s="0" t="n">
        <v>2</v>
      </c>
      <c r="D28" s="18" t="n">
        <v>50</v>
      </c>
      <c r="H28" s="2" t="s">
        <v>7</v>
      </c>
      <c r="I28" s="17" t="n">
        <v>19</v>
      </c>
      <c r="J28" s="17" t="n">
        <v>750</v>
      </c>
    </row>
    <row r="29" customFormat="false" ht="12.8" hidden="false" customHeight="false" outlineLevel="0" collapsed="false">
      <c r="C29" s="0" t="n">
        <v>3</v>
      </c>
      <c r="D29" s="18" t="n">
        <v>200</v>
      </c>
      <c r="H29" s="17"/>
      <c r="I29" s="0" t="n">
        <v>20</v>
      </c>
      <c r="J29" s="0" t="n">
        <v>610</v>
      </c>
    </row>
    <row r="30" customFormat="false" ht="12.8" hidden="false" customHeight="false" outlineLevel="0" collapsed="false">
      <c r="C30" s="0" t="n">
        <v>4</v>
      </c>
      <c r="D30" s="0" t="n">
        <v>260</v>
      </c>
      <c r="I30" s="12" t="n">
        <v>21</v>
      </c>
      <c r="J30" s="12" t="n">
        <v>640</v>
      </c>
      <c r="K30" s="0" t="s">
        <v>18</v>
      </c>
    </row>
    <row r="31" customFormat="false" ht="12.8" hidden="false" customHeight="false" outlineLevel="0" collapsed="false">
      <c r="C31" s="0" t="n">
        <v>5</v>
      </c>
      <c r="D31" s="0" t="n">
        <v>300</v>
      </c>
      <c r="H31" s="0" t="s">
        <v>8</v>
      </c>
      <c r="I31" s="0" t="n">
        <v>18</v>
      </c>
      <c r="J31" s="0" t="n">
        <v>516</v>
      </c>
    </row>
    <row r="32" customFormat="false" ht="12.8" hidden="false" customHeight="false" outlineLevel="0" collapsed="false">
      <c r="C32" s="0" t="n">
        <v>6</v>
      </c>
      <c r="D32" s="0" t="n">
        <v>50</v>
      </c>
      <c r="I32" s="0" t="n">
        <v>19</v>
      </c>
      <c r="J32" s="0" t="n">
        <v>528</v>
      </c>
    </row>
    <row r="33" customFormat="false" ht="12.8" hidden="false" customHeight="false" outlineLevel="0" collapsed="false">
      <c r="B33" s="0" t="s">
        <v>7</v>
      </c>
      <c r="C33" s="0" t="n">
        <v>13</v>
      </c>
      <c r="D33" s="0" t="n">
        <v>590</v>
      </c>
      <c r="I33" s="0" t="n">
        <v>21</v>
      </c>
      <c r="J33" s="0" t="n">
        <v>200</v>
      </c>
    </row>
    <row r="34" customFormat="false" ht="12.8" hidden="false" customHeight="false" outlineLevel="0" collapsed="false">
      <c r="C34" s="0" t="n">
        <v>14</v>
      </c>
      <c r="D34" s="0" t="n">
        <v>541</v>
      </c>
      <c r="I34" s="12" t="n">
        <v>23</v>
      </c>
      <c r="J34" s="12" t="n">
        <v>625</v>
      </c>
    </row>
    <row r="35" customFormat="false" ht="12.8" hidden="false" customHeight="false" outlineLevel="0" collapsed="false">
      <c r="C35" s="0" t="n">
        <v>15</v>
      </c>
      <c r="D35" s="0" t="n">
        <v>570</v>
      </c>
    </row>
    <row r="36" customFormat="false" ht="12.8" hidden="false" customHeight="false" outlineLevel="0" collapsed="false">
      <c r="C36" s="0" t="n">
        <v>16</v>
      </c>
      <c r="D36" s="0" t="n">
        <v>715</v>
      </c>
      <c r="H36" s="0" t="s">
        <v>6</v>
      </c>
      <c r="I36" s="0" t="n">
        <v>22</v>
      </c>
      <c r="J36" s="0" t="n">
        <v>229</v>
      </c>
    </row>
    <row r="37" customFormat="false" ht="12.8" hidden="false" customHeight="false" outlineLevel="0" collapsed="false">
      <c r="C37" s="0" t="n">
        <v>17</v>
      </c>
      <c r="D37" s="0" t="n">
        <v>20</v>
      </c>
      <c r="H37" s="17"/>
      <c r="I37" s="17" t="n">
        <v>23</v>
      </c>
      <c r="J37" s="17" t="n">
        <v>672</v>
      </c>
    </row>
    <row r="38" customFormat="false" ht="12.8" hidden="false" customHeight="false" outlineLevel="0" collapsed="false">
      <c r="B38" s="0" t="s">
        <v>8</v>
      </c>
      <c r="C38" s="0" t="n">
        <v>12</v>
      </c>
      <c r="D38" s="0" t="n">
        <v>40</v>
      </c>
      <c r="I38" s="0" t="n">
        <v>24</v>
      </c>
      <c r="J38" s="0" t="n">
        <v>170</v>
      </c>
    </row>
    <row r="39" customFormat="false" ht="12.8" hidden="false" customHeight="false" outlineLevel="0" collapsed="false">
      <c r="C39" s="0" t="n">
        <v>15</v>
      </c>
      <c r="D39" s="0" t="n">
        <v>550</v>
      </c>
      <c r="I39" s="0" t="n">
        <v>25</v>
      </c>
      <c r="J39" s="0" t="n">
        <v>476</v>
      </c>
    </row>
    <row r="40" customFormat="false" ht="12.8" hidden="false" customHeight="false" outlineLevel="0" collapsed="false">
      <c r="C40" s="0" t="n">
        <v>17</v>
      </c>
      <c r="D40" s="0" t="n">
        <v>360</v>
      </c>
      <c r="I40" s="12" t="n">
        <v>28</v>
      </c>
      <c r="J40" s="12" t="n">
        <v>85</v>
      </c>
    </row>
    <row r="41" customFormat="false" ht="12.8" hidden="false" customHeight="false" outlineLevel="0" collapsed="false">
      <c r="C41" s="0" t="n">
        <v>18</v>
      </c>
      <c r="D41" s="0" t="n">
        <v>520</v>
      </c>
      <c r="I41" s="9" t="n">
        <v>29</v>
      </c>
      <c r="J41" s="9" t="n">
        <v>600</v>
      </c>
    </row>
    <row r="42" customFormat="false" ht="12.8" hidden="false" customHeight="false" outlineLevel="0" collapsed="false">
      <c r="B42" s="2" t="s">
        <v>12</v>
      </c>
      <c r="C42" s="0" t="n">
        <v>11</v>
      </c>
      <c r="D42" s="0" t="n">
        <v>310</v>
      </c>
      <c r="I42" s="19" t="n">
        <v>30</v>
      </c>
      <c r="J42" s="19" t="n">
        <v>334</v>
      </c>
    </row>
    <row r="43" customFormat="false" ht="12.8" hidden="false" customHeight="false" outlineLevel="0" collapsed="false">
      <c r="C43" s="0" t="n">
        <v>12</v>
      </c>
      <c r="D43" s="0" t="n">
        <v>530</v>
      </c>
    </row>
    <row r="44" customFormat="false" ht="12.8" hidden="false" customHeight="false" outlineLevel="0" collapsed="false">
      <c r="C44" s="0" t="n">
        <v>13</v>
      </c>
      <c r="D44" s="0" t="n">
        <v>681</v>
      </c>
    </row>
    <row r="45" customFormat="false" ht="12.8" hidden="false" customHeight="false" outlineLevel="0" collapsed="false">
      <c r="C45" s="0" t="n">
        <v>14</v>
      </c>
      <c r="D45" s="0" t="n">
        <v>315</v>
      </c>
    </row>
    <row r="48" customFormat="false" ht="12.8" hidden="false" customHeight="false" outlineLevel="0" collapsed="false">
      <c r="D48" s="16" t="n">
        <f aca="false">SUM(D21:D47)</f>
        <v>8631</v>
      </c>
      <c r="J48" s="20" t="n">
        <f aca="false">SUM(J21:J44)</f>
        <v>8640</v>
      </c>
      <c r="M48" s="20" t="n">
        <f aca="false">D48-J48</f>
        <v>-9</v>
      </c>
    </row>
    <row r="49" customFormat="false" ht="12.8" hidden="false" customHeight="false" outlineLevel="0" collapsed="false">
      <c r="B49" s="0" t="s">
        <v>2</v>
      </c>
      <c r="D49" s="0" t="n">
        <f aca="false">SUM(D21:D47)</f>
        <v>8631</v>
      </c>
    </row>
    <row r="54" customFormat="false" ht="12.8" hidden="false" customHeight="false" outlineLevel="0" collapsed="false">
      <c r="B54" s="4" t="s">
        <v>19</v>
      </c>
      <c r="H54" s="5" t="s">
        <v>4</v>
      </c>
    </row>
    <row r="55" customFormat="false" ht="12.8" hidden="false" customHeight="false" outlineLevel="0" collapsed="false">
      <c r="H55" s="0" t="s">
        <v>20</v>
      </c>
      <c r="I55" s="21"/>
      <c r="J55" s="22"/>
    </row>
    <row r="56" customFormat="false" ht="12.8" hidden="false" customHeight="false" outlineLevel="0" collapsed="false">
      <c r="B56" s="1" t="s">
        <v>21</v>
      </c>
      <c r="C56" s="0" t="n">
        <v>3</v>
      </c>
      <c r="D56" s="0" t="n">
        <v>35</v>
      </c>
      <c r="H56" s="7" t="s">
        <v>16</v>
      </c>
      <c r="I56" s="7" t="n">
        <v>13</v>
      </c>
      <c r="J56" s="8" t="n">
        <v>374</v>
      </c>
    </row>
    <row r="57" customFormat="false" ht="12.8" hidden="false" customHeight="false" outlineLevel="0" collapsed="false">
      <c r="B57" s="1"/>
      <c r="C57" s="0" t="n">
        <v>4</v>
      </c>
      <c r="D57" s="0" t="n">
        <v>116</v>
      </c>
      <c r="H57" s="6"/>
      <c r="I57" s="7"/>
      <c r="J57" s="8"/>
    </row>
    <row r="58" customFormat="false" ht="12.8" hidden="false" customHeight="false" outlineLevel="0" collapsed="false">
      <c r="B58" s="1"/>
      <c r="H58" s="7" t="s">
        <v>12</v>
      </c>
      <c r="I58" s="7" t="n">
        <v>18</v>
      </c>
      <c r="J58" s="8" t="n">
        <v>45</v>
      </c>
    </row>
    <row r="59" customFormat="false" ht="12.8" hidden="false" customHeight="false" outlineLevel="0" collapsed="false">
      <c r="B59" s="1" t="s">
        <v>6</v>
      </c>
      <c r="C59" s="0" t="n">
        <v>1</v>
      </c>
      <c r="D59" s="0" t="n">
        <v>5</v>
      </c>
      <c r="H59" s="6"/>
      <c r="I59" s="9" t="n">
        <v>19</v>
      </c>
      <c r="J59" s="10" t="n">
        <v>30</v>
      </c>
    </row>
    <row r="60" customFormat="false" ht="12.8" hidden="false" customHeight="false" outlineLevel="0" collapsed="false">
      <c r="C60" s="0" t="n">
        <v>2</v>
      </c>
      <c r="D60" s="0" t="n">
        <v>21</v>
      </c>
      <c r="H60" s="6"/>
      <c r="I60" s="9" t="n">
        <v>20</v>
      </c>
      <c r="J60" s="10" t="n">
        <v>71</v>
      </c>
    </row>
    <row r="61" customFormat="false" ht="12.8" hidden="false" customHeight="false" outlineLevel="0" collapsed="false">
      <c r="C61" s="0" t="n">
        <v>3</v>
      </c>
      <c r="D61" s="0" t="n">
        <v>32</v>
      </c>
      <c r="H61" s="6"/>
      <c r="I61" s="9"/>
      <c r="J61" s="10"/>
    </row>
    <row r="62" customFormat="false" ht="12.8" hidden="false" customHeight="false" outlineLevel="0" collapsed="false">
      <c r="C62" s="0" t="n">
        <v>4</v>
      </c>
      <c r="D62" s="0" t="n">
        <v>66</v>
      </c>
      <c r="H62" s="7" t="s">
        <v>6</v>
      </c>
      <c r="I62" s="9" t="n">
        <v>29</v>
      </c>
      <c r="J62" s="10" t="n">
        <v>31</v>
      </c>
    </row>
    <row r="63" customFormat="false" ht="12.8" hidden="false" customHeight="false" outlineLevel="0" collapsed="false">
      <c r="C63" s="0" t="n">
        <v>5</v>
      </c>
      <c r="D63" s="0" t="n">
        <v>115</v>
      </c>
      <c r="H63" s="6"/>
      <c r="I63" s="9" t="n">
        <v>30</v>
      </c>
      <c r="J63" s="10" t="n">
        <v>19</v>
      </c>
    </row>
    <row r="64" customFormat="false" ht="12.8" hidden="false" customHeight="false" outlineLevel="0" collapsed="false">
      <c r="H64" s="6"/>
      <c r="I64" s="9" t="n">
        <v>31</v>
      </c>
      <c r="J64" s="10" t="n">
        <v>2</v>
      </c>
    </row>
    <row r="65" customFormat="false" ht="12.8" hidden="false" customHeight="false" outlineLevel="0" collapsed="false">
      <c r="B65" s="1" t="s">
        <v>12</v>
      </c>
      <c r="C65" s="0" t="n">
        <v>1</v>
      </c>
      <c r="D65" s="0" t="n">
        <v>30</v>
      </c>
      <c r="H65" s="6"/>
      <c r="I65" s="12"/>
      <c r="J65" s="13"/>
    </row>
    <row r="66" customFormat="false" ht="12.8" hidden="false" customHeight="false" outlineLevel="0" collapsed="false">
      <c r="C66" s="0" t="n">
        <v>2</v>
      </c>
      <c r="D66" s="0" t="n">
        <v>56</v>
      </c>
      <c r="H66" s="7" t="s">
        <v>22</v>
      </c>
      <c r="I66" s="0" t="n">
        <v>24</v>
      </c>
      <c r="J66" s="0" t="n">
        <v>1</v>
      </c>
    </row>
    <row r="67" customFormat="false" ht="12.8" hidden="false" customHeight="false" outlineLevel="0" collapsed="false">
      <c r="C67" s="0" t="n">
        <v>3</v>
      </c>
      <c r="D67" s="0" t="n">
        <v>100</v>
      </c>
      <c r="H67" s="6" t="s">
        <v>17</v>
      </c>
      <c r="I67" s="0" t="n">
        <v>8</v>
      </c>
      <c r="J67" s="0" t="n">
        <v>58</v>
      </c>
    </row>
    <row r="68" customFormat="false" ht="12.8" hidden="false" customHeight="false" outlineLevel="0" collapsed="false">
      <c r="D68" s="16" t="n">
        <f aca="false">SUM(D56:D67)</f>
        <v>576</v>
      </c>
      <c r="J68" s="20" t="n">
        <f aca="false">SUM(J56:J67)</f>
        <v>631</v>
      </c>
      <c r="M68" s="20" t="n">
        <f aca="false">D68-J68</f>
        <v>-55</v>
      </c>
    </row>
    <row r="71" customFormat="false" ht="12.8" hidden="false" customHeight="false" outlineLevel="0" collapsed="false">
      <c r="B71" s="1" t="s">
        <v>23</v>
      </c>
      <c r="G71" s="1"/>
    </row>
    <row r="72" customFormat="false" ht="12.8" hidden="false" customHeight="false" outlineLevel="0" collapsed="false">
      <c r="B72" s="0" t="s">
        <v>24</v>
      </c>
      <c r="G72" s="0" t="s">
        <v>24</v>
      </c>
      <c r="I72" s="0" t="n">
        <v>0</v>
      </c>
    </row>
    <row r="73" customFormat="false" ht="12.8" hidden="false" customHeight="false" outlineLevel="0" collapsed="false">
      <c r="B73" s="0" t="s">
        <v>12</v>
      </c>
      <c r="C73" s="0" t="s">
        <v>25</v>
      </c>
      <c r="D73" s="0" t="n">
        <v>226</v>
      </c>
      <c r="G73" s="0" t="s">
        <v>12</v>
      </c>
      <c r="I73" s="0" t="n">
        <v>300</v>
      </c>
      <c r="O73" s="0" t="n">
        <v>0</v>
      </c>
    </row>
    <row r="74" customFormat="false" ht="12.8" hidden="false" customHeight="false" outlineLevel="0" collapsed="false">
      <c r="C74" s="0" t="s">
        <v>26</v>
      </c>
      <c r="D74" s="0" t="n">
        <v>226</v>
      </c>
      <c r="H74" s="0" t="s">
        <v>26</v>
      </c>
      <c r="I74" s="0" t="n">
        <v>300</v>
      </c>
    </row>
    <row r="75" customFormat="false" ht="12.8" hidden="false" customHeight="false" outlineLevel="0" collapsed="false">
      <c r="D75" s="23" t="n">
        <f aca="false">D73-D74</f>
        <v>0</v>
      </c>
      <c r="I75" s="3" t="n">
        <f aca="false">I73-I74</f>
        <v>0</v>
      </c>
    </row>
    <row r="81" customFormat="false" ht="12.8" hidden="false" customHeight="false" outlineLevel="0" collapsed="false">
      <c r="B81" s="24"/>
      <c r="C81" s="25" t="s">
        <v>9</v>
      </c>
      <c r="D81" s="26" t="s">
        <v>27</v>
      </c>
      <c r="E81" s="27"/>
      <c r="F81" s="28" t="s">
        <v>28</v>
      </c>
      <c r="G81" s="29" t="s">
        <v>27</v>
      </c>
      <c r="H81" s="30"/>
      <c r="I81" s="31" t="s">
        <v>29</v>
      </c>
      <c r="J81" s="32" t="s">
        <v>27</v>
      </c>
    </row>
    <row r="82" customFormat="false" ht="12.8" hidden="false" customHeight="false" outlineLevel="0" collapsed="false">
      <c r="B82" s="33"/>
      <c r="C82" s="34" t="s">
        <v>8</v>
      </c>
      <c r="D82" s="35" t="n">
        <v>19</v>
      </c>
      <c r="E82" s="36"/>
      <c r="F82" s="37" t="s">
        <v>12</v>
      </c>
      <c r="G82" s="38" t="n">
        <v>9</v>
      </c>
      <c r="H82" s="39"/>
      <c r="I82" s="40" t="s">
        <v>7</v>
      </c>
      <c r="J82" s="41" t="n">
        <v>22</v>
      </c>
    </row>
    <row r="83" customFormat="false" ht="12.8" hidden="false" customHeight="false" outlineLevel="0" collapsed="false">
      <c r="B83" s="42"/>
      <c r="C83" s="43"/>
      <c r="D83" s="44" t="n">
        <v>897</v>
      </c>
      <c r="E83" s="45"/>
      <c r="F83" s="46"/>
      <c r="G83" s="47" t="n">
        <v>970</v>
      </c>
      <c r="H83" s="48" t="s">
        <v>30</v>
      </c>
      <c r="I83" s="49"/>
      <c r="J83" s="50" t="n">
        <v>1145</v>
      </c>
    </row>
    <row r="84" customFormat="false" ht="12.8" hidden="false" customHeight="false" outlineLevel="0" collapsed="false">
      <c r="B84" s="51" t="s">
        <v>31</v>
      </c>
      <c r="C84" s="52"/>
      <c r="D84" s="53" t="n">
        <f aca="false">D83/2</f>
        <v>448.5</v>
      </c>
      <c r="E84" s="45" t="s">
        <v>32</v>
      </c>
      <c r="F84" s="46"/>
      <c r="G84" s="47" t="n">
        <f aca="false">G83/2</f>
        <v>485</v>
      </c>
      <c r="H84" s="48" t="s">
        <v>33</v>
      </c>
      <c r="I84" s="49"/>
      <c r="J84" s="50" t="n">
        <f aca="false">J83/2</f>
        <v>572.5</v>
      </c>
    </row>
    <row r="85" customFormat="false" ht="12.8" hidden="false" customHeight="false" outlineLevel="0" collapsed="false">
      <c r="B85" s="54" t="s">
        <v>34</v>
      </c>
      <c r="C85" s="55"/>
      <c r="D85" s="56" t="n">
        <f aca="false">D84/2</f>
        <v>224.25</v>
      </c>
      <c r="E85" s="36" t="s">
        <v>31</v>
      </c>
      <c r="F85" s="37"/>
      <c r="G85" s="57" t="n">
        <f aca="false">G84/2</f>
        <v>242.5</v>
      </c>
      <c r="H85" s="58" t="s">
        <v>32</v>
      </c>
      <c r="I85" s="59"/>
      <c r="J85" s="60" t="n">
        <f aca="false">J84/2</f>
        <v>286.25</v>
      </c>
    </row>
    <row r="89" customFormat="false" ht="12.8" hidden="false" customHeight="false" outlineLevel="0" collapsed="false">
      <c r="D89" s="0" t="s">
        <v>35</v>
      </c>
      <c r="E89" s="0" t="n">
        <f aca="false">D84+G85</f>
        <v>691</v>
      </c>
    </row>
    <row r="90" customFormat="false" ht="12.8" hidden="false" customHeight="false" outlineLevel="0" collapsed="false">
      <c r="D90" s="0" t="s">
        <v>36</v>
      </c>
      <c r="E90" s="0" t="n">
        <f aca="false">G84+J85</f>
        <v>771.25</v>
      </c>
    </row>
    <row r="91" customFormat="false" ht="12.8" hidden="false" customHeight="false" outlineLevel="0" collapsed="false">
      <c r="D91" s="0" t="s">
        <v>37</v>
      </c>
      <c r="E91" s="0" t="n">
        <f aca="false">D85+J84</f>
        <v>796.75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J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0" activeCellId="0" sqref="L20"/>
    </sheetView>
  </sheetViews>
  <sheetFormatPr defaultRowHeight="12.8"/>
  <cols>
    <col collapsed="false" hidden="false" max="1" min="1" style="0" width="11.5204081632653"/>
    <col collapsed="false" hidden="false" max="2" min="2" style="0" width="20.5561224489796"/>
    <col collapsed="false" hidden="false" max="1025" min="3" style="0" width="11.5204081632653"/>
  </cols>
  <sheetData>
    <row r="2" customFormat="false" ht="12.8" hidden="false" customHeight="false" outlineLevel="0" collapsed="false">
      <c r="C2" s="2" t="s">
        <v>38</v>
      </c>
    </row>
    <row r="6" customFormat="false" ht="12.8" hidden="false" customHeight="false" outlineLevel="0" collapsed="false">
      <c r="B6" s="61" t="n">
        <v>42880</v>
      </c>
      <c r="D6" s="0" t="s">
        <v>39</v>
      </c>
      <c r="F6" s="0" t="n">
        <v>1571</v>
      </c>
      <c r="H6" s="0" t="s">
        <v>40</v>
      </c>
      <c r="I6" s="0" t="s">
        <v>41</v>
      </c>
    </row>
    <row r="7" customFormat="false" ht="12.8" hidden="false" customHeight="false" outlineLevel="0" collapsed="false">
      <c r="B7" s="61" t="n">
        <v>42881</v>
      </c>
      <c r="D7" s="0" t="s">
        <v>39</v>
      </c>
      <c r="F7" s="11"/>
      <c r="H7" s="0" t="n">
        <v>1655</v>
      </c>
      <c r="I7" s="0" t="s">
        <v>42</v>
      </c>
    </row>
    <row r="8" customFormat="false" ht="12.8" hidden="false" customHeight="false" outlineLevel="0" collapsed="false">
      <c r="B8" s="61" t="n">
        <v>42882</v>
      </c>
      <c r="D8" s="0" t="s">
        <v>39</v>
      </c>
      <c r="I8" s="0" t="s">
        <v>43</v>
      </c>
    </row>
    <row r="9" customFormat="false" ht="12.8" hidden="false" customHeight="false" outlineLevel="0" collapsed="false">
      <c r="B9" s="61" t="n">
        <v>42883</v>
      </c>
      <c r="D9" s="0" t="s">
        <v>39</v>
      </c>
      <c r="I9" s="0" t="s">
        <v>44</v>
      </c>
    </row>
    <row r="10" customFormat="false" ht="12.8" hidden="false" customHeight="false" outlineLevel="0" collapsed="false">
      <c r="B10" s="61" t="n">
        <v>42884</v>
      </c>
      <c r="D10" s="0" t="s">
        <v>45</v>
      </c>
      <c r="F10" s="0" t="n">
        <v>264</v>
      </c>
    </row>
    <row r="11" customFormat="false" ht="12.8" hidden="false" customHeight="false" outlineLevel="0" collapsed="false">
      <c r="B11" s="61" t="n">
        <v>42885</v>
      </c>
      <c r="D11" s="0" t="s">
        <v>45</v>
      </c>
    </row>
    <row r="12" customFormat="false" ht="12.8" hidden="false" customHeight="false" outlineLevel="0" collapsed="false">
      <c r="B12" s="61" t="n">
        <v>42886</v>
      </c>
      <c r="D12" s="0" t="s">
        <v>46</v>
      </c>
      <c r="F12" s="0" t="n">
        <v>120</v>
      </c>
    </row>
    <row r="13" customFormat="false" ht="12.8" hidden="false" customHeight="false" outlineLevel="0" collapsed="false">
      <c r="B13" s="61" t="n">
        <v>42887</v>
      </c>
      <c r="D13" s="0" t="s">
        <v>47</v>
      </c>
      <c r="F13" s="0" t="n">
        <v>34</v>
      </c>
    </row>
    <row r="14" customFormat="false" ht="12.8" hidden="false" customHeight="false" outlineLevel="0" collapsed="false">
      <c r="B14" s="61" t="n">
        <v>42888</v>
      </c>
      <c r="D14" s="0" t="s">
        <v>48</v>
      </c>
    </row>
    <row r="15" customFormat="false" ht="12.8" hidden="false" customHeight="false" outlineLevel="0" collapsed="false">
      <c r="B15" s="61" t="n">
        <v>42889</v>
      </c>
      <c r="D15" s="0" t="s">
        <v>48</v>
      </c>
      <c r="F15" s="0" t="n">
        <v>430</v>
      </c>
      <c r="I15" s="0" t="n">
        <v>158</v>
      </c>
      <c r="J15" s="0" t="n">
        <f aca="false">F15-I15</f>
        <v>272</v>
      </c>
    </row>
    <row r="16" customFormat="false" ht="12.8" hidden="false" customHeight="false" outlineLevel="0" collapsed="false">
      <c r="B16" s="61" t="n">
        <v>42890</v>
      </c>
      <c r="D16" s="0" t="s">
        <v>49</v>
      </c>
    </row>
    <row r="17" customFormat="false" ht="12.8" hidden="false" customHeight="false" outlineLevel="0" collapsed="false">
      <c r="B17" s="61" t="n">
        <v>42891</v>
      </c>
      <c r="D17" s="0" t="s">
        <v>49</v>
      </c>
      <c r="F17" s="0" t="n">
        <v>120</v>
      </c>
    </row>
    <row r="18" customFormat="false" ht="12.8" hidden="false" customHeight="false" outlineLevel="0" collapsed="false">
      <c r="B18" s="61" t="n">
        <v>42892</v>
      </c>
      <c r="D18" s="0" t="s">
        <v>50</v>
      </c>
      <c r="F18" s="0" t="n">
        <v>100</v>
      </c>
    </row>
    <row r="19" customFormat="false" ht="12.8" hidden="false" customHeight="false" outlineLevel="0" collapsed="false">
      <c r="B19" s="61" t="n">
        <v>42893</v>
      </c>
    </row>
    <row r="20" customFormat="false" ht="12.8" hidden="false" customHeight="false" outlineLevel="0" collapsed="false">
      <c r="B20" s="61"/>
    </row>
    <row r="21" customFormat="false" ht="12.8" hidden="false" customHeight="false" outlineLevel="0" collapsed="false">
      <c r="B21" s="61" t="s">
        <v>51</v>
      </c>
      <c r="C21" s="0" t="s">
        <v>52</v>
      </c>
      <c r="F21" s="0" t="n">
        <v>206</v>
      </c>
    </row>
    <row r="22" customFormat="false" ht="12.8" hidden="false" customHeight="false" outlineLevel="0" collapsed="false">
      <c r="C22" s="0" t="s">
        <v>53</v>
      </c>
      <c r="H22" s="0" t="s">
        <v>54</v>
      </c>
    </row>
    <row r="23" customFormat="false" ht="12.8" hidden="false" customHeight="false" outlineLevel="0" collapsed="false">
      <c r="F23" s="62" t="n">
        <f aca="false">SUM(F6:F21)</f>
        <v>2845</v>
      </c>
      <c r="H23" s="62" t="n">
        <f aca="false">F23/4</f>
        <v>711.25</v>
      </c>
    </row>
    <row r="26" customFormat="false" ht="12.8" hidden="false" customHeight="false" outlineLevel="0" collapsed="false">
      <c r="C26" s="0" t="s">
        <v>55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6:O2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RowHeight="12.8"/>
  <cols>
    <col collapsed="false" hidden="false" max="15" min="1" style="0" width="11.1938775510204"/>
    <col collapsed="false" hidden="false" max="1025" min="16" style="0" width="11.5204081632653"/>
  </cols>
  <sheetData>
    <row r="6" customFormat="false" ht="13.8" hidden="false" customHeight="false" outlineLevel="0" collapsed="false">
      <c r="C6" s="63" t="s">
        <v>56</v>
      </c>
    </row>
    <row r="10" customFormat="false" ht="13.8" hidden="false" customHeight="false" outlineLevel="0" collapsed="false">
      <c r="A10" s="64"/>
      <c r="B10" s="65" t="s">
        <v>57</v>
      </c>
      <c r="C10" s="66"/>
      <c r="D10" s="64"/>
      <c r="E10" s="67" t="s">
        <v>28</v>
      </c>
      <c r="F10" s="66"/>
      <c r="G10" s="64"/>
      <c r="H10" s="68" t="s">
        <v>58</v>
      </c>
      <c r="I10" s="66"/>
      <c r="J10" s="64"/>
      <c r="K10" s="69" t="s">
        <v>59</v>
      </c>
      <c r="L10" s="66"/>
      <c r="M10" s="64"/>
      <c r="N10" s="70" t="s">
        <v>29</v>
      </c>
      <c r="O10" s="66"/>
    </row>
    <row r="11" customFormat="false" ht="12.8" hidden="false" customHeight="false" outlineLevel="0" collapsed="false">
      <c r="A11" s="71" t="s">
        <v>60</v>
      </c>
      <c r="B11" s="72"/>
      <c r="C11" s="73" t="n">
        <v>9</v>
      </c>
      <c r="D11" s="71"/>
      <c r="E11" s="72"/>
      <c r="F11" s="73" t="n">
        <v>9</v>
      </c>
      <c r="G11" s="71"/>
      <c r="H11" s="72"/>
      <c r="I11" s="73" t="n">
        <v>13</v>
      </c>
      <c r="J11" s="71"/>
      <c r="K11" s="72"/>
      <c r="L11" s="73" t="n">
        <v>13</v>
      </c>
      <c r="M11" s="71"/>
      <c r="N11" s="72"/>
      <c r="O11" s="73" t="n">
        <v>20</v>
      </c>
    </row>
    <row r="12" customFormat="false" ht="12.8" hidden="false" customHeight="false" outlineLevel="0" collapsed="false">
      <c r="A12" s="74" t="s">
        <v>61</v>
      </c>
      <c r="B12" s="75"/>
      <c r="C12" s="76" t="n">
        <v>970</v>
      </c>
      <c r="D12" s="74"/>
      <c r="E12" s="75"/>
      <c r="F12" s="76" t="n">
        <v>970</v>
      </c>
      <c r="G12" s="74"/>
      <c r="H12" s="75"/>
      <c r="I12" s="76" t="n">
        <v>1071</v>
      </c>
      <c r="J12" s="74"/>
      <c r="K12" s="75"/>
      <c r="L12" s="76" t="n">
        <v>1071</v>
      </c>
      <c r="M12" s="74"/>
      <c r="N12" s="75"/>
      <c r="O12" s="76" t="n">
        <v>1273</v>
      </c>
    </row>
    <row r="13" customFormat="false" ht="13.8" hidden="false" customHeight="false" outlineLevel="0" collapsed="false">
      <c r="A13" s="71" t="s">
        <v>62</v>
      </c>
      <c r="B13" s="77"/>
      <c r="C13" s="73" t="n">
        <v>495</v>
      </c>
      <c r="D13" s="71" t="s">
        <v>62</v>
      </c>
      <c r="E13" s="78"/>
      <c r="F13" s="73" t="n">
        <v>475</v>
      </c>
      <c r="G13" s="71" t="s">
        <v>62</v>
      </c>
      <c r="H13" s="79"/>
      <c r="I13" s="73" t="n">
        <v>530</v>
      </c>
      <c r="J13" s="71" t="s">
        <v>62</v>
      </c>
      <c r="K13" s="80"/>
      <c r="L13" s="73" t="n">
        <v>510</v>
      </c>
      <c r="M13" s="71" t="s">
        <v>62</v>
      </c>
      <c r="N13" s="81"/>
      <c r="O13" s="73" t="n">
        <v>600</v>
      </c>
    </row>
    <row r="14" customFormat="false" ht="12.8" hidden="false" customHeight="false" outlineLevel="0" collapsed="false">
      <c r="A14" s="71" t="s">
        <v>63</v>
      </c>
      <c r="B14" s="79"/>
      <c r="C14" s="73" t="n">
        <v>240</v>
      </c>
      <c r="D14" s="71" t="s">
        <v>63</v>
      </c>
      <c r="E14" s="81"/>
      <c r="F14" s="73" t="n">
        <v>230</v>
      </c>
      <c r="G14" s="71" t="s">
        <v>63</v>
      </c>
      <c r="H14" s="82"/>
      <c r="I14" s="73" t="n">
        <v>275</v>
      </c>
      <c r="J14" s="71" t="s">
        <v>63</v>
      </c>
      <c r="K14" s="78"/>
      <c r="L14" s="73" t="n">
        <v>295</v>
      </c>
      <c r="M14" s="71" t="s">
        <v>63</v>
      </c>
      <c r="N14" s="83"/>
      <c r="O14" s="73" t="n">
        <v>320</v>
      </c>
    </row>
    <row r="15" customFormat="false" ht="12.8" hidden="false" customHeight="false" outlineLevel="0" collapsed="false">
      <c r="A15" s="71" t="s">
        <v>64</v>
      </c>
      <c r="B15" s="84"/>
      <c r="C15" s="73" t="n">
        <v>110</v>
      </c>
      <c r="D15" s="71" t="s">
        <v>64</v>
      </c>
      <c r="E15" s="82"/>
      <c r="F15" s="73" t="n">
        <v>150</v>
      </c>
      <c r="G15" s="71" t="s">
        <v>64</v>
      </c>
      <c r="H15" s="78"/>
      <c r="I15" s="73" t="n">
        <v>140</v>
      </c>
      <c r="J15" s="71" t="s">
        <v>64</v>
      </c>
      <c r="K15" s="83"/>
      <c r="L15" s="73" t="n">
        <v>130</v>
      </c>
      <c r="M15" s="71" t="s">
        <v>64</v>
      </c>
      <c r="N15" s="79"/>
      <c r="O15" s="73" t="n">
        <v>160</v>
      </c>
    </row>
    <row r="16" customFormat="false" ht="12.8" hidden="false" customHeight="false" outlineLevel="0" collapsed="false">
      <c r="A16" s="71" t="s">
        <v>65</v>
      </c>
      <c r="B16" s="82"/>
      <c r="C16" s="73" t="n">
        <v>75</v>
      </c>
      <c r="D16" s="71" t="s">
        <v>65</v>
      </c>
      <c r="E16" s="85"/>
      <c r="F16" s="73" t="n">
        <v>65</v>
      </c>
      <c r="G16" s="71" t="s">
        <v>65</v>
      </c>
      <c r="H16" s="84"/>
      <c r="I16" s="73" t="n">
        <v>70</v>
      </c>
      <c r="J16" s="71" t="s">
        <v>65</v>
      </c>
      <c r="K16" s="79"/>
      <c r="L16" s="73" t="n">
        <v>80</v>
      </c>
      <c r="M16" s="71" t="s">
        <v>65</v>
      </c>
      <c r="N16" s="78"/>
      <c r="O16" s="73" t="n">
        <v>100</v>
      </c>
    </row>
    <row r="17" customFormat="false" ht="12.8" hidden="false" customHeight="false" outlineLevel="0" collapsed="false">
      <c r="A17" s="74"/>
      <c r="B17" s="75"/>
      <c r="C17" s="86"/>
      <c r="D17" s="74"/>
      <c r="E17" s="87"/>
      <c r="F17" s="86"/>
      <c r="G17" s="74"/>
      <c r="H17" s="87"/>
      <c r="I17" s="86"/>
      <c r="J17" s="74"/>
      <c r="K17" s="75"/>
      <c r="L17" s="86"/>
      <c r="M17" s="74"/>
      <c r="N17" s="87"/>
      <c r="O17" s="86"/>
    </row>
    <row r="18" customFormat="false" ht="12.8" hidden="false" customHeight="false" outlineLevel="0" collapsed="false">
      <c r="C18" s="76" t="n">
        <f aca="false">SUM(C13:C16)</f>
        <v>920</v>
      </c>
      <c r="F18" s="76" t="n">
        <f aca="false">SUM(F13:F16)</f>
        <v>920</v>
      </c>
      <c r="I18" s="76" t="n">
        <f aca="false">SUM(I13:I16)</f>
        <v>1015</v>
      </c>
      <c r="L18" s="76" t="n">
        <f aca="false">SUM(L13:L16)</f>
        <v>1015</v>
      </c>
      <c r="O18" s="76" t="n">
        <f aca="false">SUM(O13:O16)</f>
        <v>1180</v>
      </c>
    </row>
    <row r="19" customFormat="false" ht="12.8" hidden="false" customHeight="false" outlineLevel="0" collapsed="false">
      <c r="A19" s="0" t="s">
        <v>66</v>
      </c>
      <c r="C19" s="88" t="n">
        <f aca="false">C12-C18</f>
        <v>50</v>
      </c>
      <c r="F19" s="89" t="n">
        <f aca="false">F12-F18</f>
        <v>50</v>
      </c>
      <c r="I19" s="90" t="n">
        <f aca="false">I12-I18</f>
        <v>56</v>
      </c>
      <c r="L19" s="91" t="n">
        <f aca="false">L12-L18</f>
        <v>56</v>
      </c>
      <c r="O19" s="92" t="n">
        <f aca="false">O12-O18</f>
        <v>93</v>
      </c>
    </row>
    <row r="20" customFormat="false" ht="12.8" hidden="false" customHeight="false" outlineLevel="0" collapsed="false">
      <c r="A20" s="0" t="s">
        <v>67</v>
      </c>
    </row>
    <row r="21" customFormat="false" ht="12.8" hidden="false" customHeight="false" outlineLevel="0" collapsed="false">
      <c r="C21" s="0" t="s">
        <v>68</v>
      </c>
    </row>
    <row r="23" customFormat="false" ht="12.8" hidden="false" customHeight="false" outlineLevel="0" collapsed="false">
      <c r="D23" s="0" t="s">
        <v>69</v>
      </c>
    </row>
    <row r="24" customFormat="false" ht="12.8" hidden="false" customHeight="false" outlineLevel="0" collapsed="false">
      <c r="D24" s="93" t="s">
        <v>57</v>
      </c>
      <c r="F24" s="76" t="n">
        <f aca="false">F13+L14+I15+O16</f>
        <v>1010</v>
      </c>
    </row>
    <row r="25" customFormat="false" ht="12.8" hidden="false" customHeight="false" outlineLevel="0" collapsed="false">
      <c r="D25" s="94" t="s">
        <v>28</v>
      </c>
      <c r="F25" s="76" t="n">
        <f aca="false">I13+C14+O15+L16</f>
        <v>1010</v>
      </c>
    </row>
    <row r="26" customFormat="false" ht="12.8" hidden="false" customHeight="false" outlineLevel="0" collapsed="false">
      <c r="D26" s="85" t="s">
        <v>58</v>
      </c>
      <c r="F26" s="76" t="n">
        <f aca="false">C13+O14+L15+F16</f>
        <v>1010</v>
      </c>
    </row>
    <row r="27" customFormat="false" ht="12.8" hidden="false" customHeight="false" outlineLevel="0" collapsed="false">
      <c r="D27" s="84" t="s">
        <v>59</v>
      </c>
      <c r="F27" s="76" t="n">
        <f aca="false">O13+F14+C15+I16</f>
        <v>1010</v>
      </c>
    </row>
    <row r="28" customFormat="false" ht="12.8" hidden="false" customHeight="false" outlineLevel="0" collapsed="false">
      <c r="D28" s="95" t="s">
        <v>29</v>
      </c>
      <c r="F28" s="76" t="n">
        <f aca="false">L13+I14+F15+C16</f>
        <v>1010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1196452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2016-10-09T13:23:25Z</dcterms:created>
  <dc:language>fr-FR</dc:language>
  <dcterms:modified xsi:type="dcterms:W3CDTF">2017-02-18T09:58:33Z</dcterms:modified>
  <cp:revision>267</cp:revision>
</cp:coreProperties>
</file>