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\Documents\"/>
    </mc:Choice>
  </mc:AlternateContent>
  <bookViews>
    <workbookView xWindow="0" yWindow="0" windowWidth="20490" windowHeight="7530"/>
  </bookViews>
  <sheets>
    <sheet name="Crédit" sheetId="1" r:id="rId1"/>
    <sheet name="Débi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2" i="2"/>
  <c r="B2" i="1"/>
  <c r="F6" i="1"/>
  <c r="B3" i="1" s="1"/>
  <c r="B17" i="1"/>
  <c r="B4" i="1" l="1"/>
  <c r="B5" i="1" s="1"/>
</calcChain>
</file>

<file path=xl/sharedStrings.xml><?xml version="1.0" encoding="utf-8"?>
<sst xmlns="http://schemas.openxmlformats.org/spreadsheetml/2006/main" count="29" uniqueCount="24">
  <si>
    <t>Capital disponible</t>
  </si>
  <si>
    <t>Total</t>
  </si>
  <si>
    <t>Taux mensuel</t>
  </si>
  <si>
    <t>Capital emprunté</t>
  </si>
  <si>
    <t>Durée du prêt (en mois)</t>
  </si>
  <si>
    <t>Mensualité à régler</t>
  </si>
  <si>
    <t>Calcul de prêt</t>
  </si>
  <si>
    <t>Vue d'ensemble</t>
  </si>
  <si>
    <t>Capital prêté</t>
  </si>
  <si>
    <t>Engagement max.</t>
  </si>
  <si>
    <t>Prêt 001 (Aristote)</t>
  </si>
  <si>
    <t>Taux débiteur</t>
  </si>
  <si>
    <t>Dont principal</t>
  </si>
  <si>
    <t>Remboursement</t>
  </si>
  <si>
    <t>Taux de référence</t>
  </si>
  <si>
    <t>Capital déposé</t>
  </si>
  <si>
    <t>Terme (mois)</t>
  </si>
  <si>
    <t>Compte 001 (Platon) 15/06</t>
  </si>
  <si>
    <t>Total des dépôts</t>
  </si>
  <si>
    <t>Taux trimestriel</t>
  </si>
  <si>
    <t>Taux créditeur trimestre</t>
  </si>
  <si>
    <t>Taux créditeur semestre</t>
  </si>
  <si>
    <t>Taux créditeur année</t>
  </si>
  <si>
    <t>Intérêt à créditer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</si>
</sst>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2" xfId="0" applyNumberFormat="1" applyBorder="1"/>
    <xf numFmtId="10" fontId="0" fillId="0" borderId="2" xfId="2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9" fontId="0" fillId="0" borderId="2" xfId="2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2" xfId="2" applyNumberFormat="1" applyFont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0" fillId="3" borderId="2" xfId="0" applyNumberFormat="1" applyFill="1" applyBorder="1"/>
    <xf numFmtId="4" fontId="0" fillId="3" borderId="2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2" applyNumberFormat="1" applyFont="1" applyBorder="1" applyAlignment="1">
      <alignment horizontal="center"/>
    </xf>
    <xf numFmtId="3" fontId="0" fillId="0" borderId="2" xfId="2" applyNumberFormat="1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workbookViewId="0">
      <selection activeCell="E13" sqref="E13"/>
    </sheetView>
  </sheetViews>
  <sheetFormatPr baseColWidth="10" defaultRowHeight="15" x14ac:dyDescent="0.25"/>
  <cols>
    <col min="1" max="1" width="23.5703125" customWidth="1"/>
    <col min="4" max="4" width="12.7109375" customWidth="1"/>
    <col min="5" max="5" width="22.5703125" customWidth="1"/>
    <col min="6" max="6" width="11.42578125" customWidth="1"/>
  </cols>
  <sheetData>
    <row r="1" spans="1:37" ht="21" x14ac:dyDescent="0.25">
      <c r="A1" s="5" t="s">
        <v>7</v>
      </c>
      <c r="B1" s="5"/>
      <c r="C1" s="6"/>
      <c r="D1" s="6"/>
      <c r="E1" s="5" t="s">
        <v>10</v>
      </c>
      <c r="F1" s="5"/>
      <c r="G1" s="5" t="s">
        <v>13</v>
      </c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x14ac:dyDescent="0.25">
      <c r="A2" s="1" t="s">
        <v>0</v>
      </c>
      <c r="B2" s="7">
        <f>Débit!B2-B3+F6*F2*H2</f>
        <v>980.04</v>
      </c>
      <c r="C2" s="6"/>
      <c r="D2" s="6"/>
      <c r="E2" s="1" t="s">
        <v>2</v>
      </c>
      <c r="F2" s="4">
        <v>0.04</v>
      </c>
      <c r="G2" s="6"/>
      <c r="H2" s="8">
        <v>1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x14ac:dyDescent="0.25">
      <c r="A3" s="1" t="s">
        <v>8</v>
      </c>
      <c r="B3" s="3">
        <f>F3-F6*H2</f>
        <v>0</v>
      </c>
      <c r="C3" s="6"/>
      <c r="D3" s="6"/>
      <c r="E3" s="1" t="s">
        <v>3</v>
      </c>
      <c r="F3" s="3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x14ac:dyDescent="0.25">
      <c r="A4" s="1" t="s">
        <v>1</v>
      </c>
      <c r="B4" s="3">
        <f>B2+B3</f>
        <v>980.04</v>
      </c>
      <c r="C4" s="6"/>
      <c r="D4" s="6"/>
      <c r="E4" s="1" t="s">
        <v>4</v>
      </c>
      <c r="F4" s="7">
        <v>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x14ac:dyDescent="0.25">
      <c r="A5" s="9" t="s">
        <v>9</v>
      </c>
      <c r="B5" s="10">
        <f>B4/10</f>
        <v>98.003999999999991</v>
      </c>
      <c r="C5" s="6"/>
      <c r="D5" s="6"/>
      <c r="E5" s="9" t="s">
        <v>5</v>
      </c>
      <c r="F5" s="8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x14ac:dyDescent="0.25">
      <c r="A6" s="6"/>
      <c r="B6" s="6"/>
      <c r="C6" s="6"/>
      <c r="D6" s="6"/>
      <c r="E6" s="9" t="s">
        <v>12</v>
      </c>
      <c r="F6" s="8">
        <f>F3/F4</f>
        <v>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1" x14ac:dyDescent="0.25">
      <c r="A7" s="5" t="s">
        <v>14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</row>
    <row r="8" spans="1:37" ht="15" customHeight="1" x14ac:dyDescent="0.25">
      <c r="A8" s="1" t="s">
        <v>11</v>
      </c>
      <c r="B8" s="4">
        <v>0.04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ht="15" customHeight="1" x14ac:dyDescent="0.25">
      <c r="A9" s="1" t="s">
        <v>20</v>
      </c>
      <c r="B9" s="4">
        <v>0.02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ht="15" customHeight="1" x14ac:dyDescent="0.25">
      <c r="A10" s="1" t="s">
        <v>21</v>
      </c>
      <c r="B10" s="4">
        <v>2.2499999999999999E-2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15" customHeight="1" x14ac:dyDescent="0.25">
      <c r="A11" s="1" t="s">
        <v>22</v>
      </c>
      <c r="B11" s="4">
        <v>0.03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5" customHeight="1" x14ac:dyDescent="0.25">
      <c r="A12" s="11"/>
      <c r="B12" s="1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ht="21" x14ac:dyDescent="0.25">
      <c r="A13" s="5" t="s">
        <v>6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x14ac:dyDescent="0.25">
      <c r="A14" s="1" t="s">
        <v>2</v>
      </c>
      <c r="B14" s="4">
        <v>0.04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x14ac:dyDescent="0.25">
      <c r="A15" s="1" t="s">
        <v>3</v>
      </c>
      <c r="B15" s="3">
        <v>100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x14ac:dyDescent="0.25">
      <c r="A16" s="1" t="s">
        <v>4</v>
      </c>
      <c r="B16" s="3">
        <v>12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x14ac:dyDescent="0.25">
      <c r="A17" s="9" t="s">
        <v>5</v>
      </c>
      <c r="B17" s="10">
        <f>-PMT(B14,B16,B15)</f>
        <v>10.655217268605659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</sheetData>
  <mergeCells count="5">
    <mergeCell ref="A1:B1"/>
    <mergeCell ref="A13:B13"/>
    <mergeCell ref="E1:F1"/>
    <mergeCell ref="A7:B7"/>
    <mergeCell ref="G1:H1"/>
  </mergeCells>
  <conditionalFormatting sqref="B15">
    <cfRule type="cellIs" dxfId="0" priority="1" operator="greaterThan">
      <formula>$B$5</formula>
    </cfRule>
  </conditionalFormatting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E8" sqref="E8"/>
    </sheetView>
  </sheetViews>
  <sheetFormatPr baseColWidth="10" defaultRowHeight="15" x14ac:dyDescent="0.25"/>
  <cols>
    <col min="1" max="1" width="27.85546875" customWidth="1"/>
    <col min="2" max="2" width="13.5703125" customWidth="1"/>
  </cols>
  <sheetData>
    <row r="1" spans="1:12" ht="21" x14ac:dyDescent="0.25">
      <c r="A1" s="5" t="s">
        <v>7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1" t="s">
        <v>18</v>
      </c>
      <c r="B2" s="7">
        <f>B6-B6*B5</f>
        <v>980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1" x14ac:dyDescent="0.25">
      <c r="A4" s="5" t="s">
        <v>17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1" t="s">
        <v>19</v>
      </c>
      <c r="B5" s="2">
        <v>0.02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1" t="s">
        <v>15</v>
      </c>
      <c r="B6" s="3">
        <v>1000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1" t="s">
        <v>16</v>
      </c>
      <c r="B7" s="13">
        <v>3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25">
      <c r="A8" s="1" t="s">
        <v>23</v>
      </c>
      <c r="B8" s="13">
        <f>B6*B5</f>
        <v>20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</sheetData>
  <mergeCells count="2">
    <mergeCell ref="A4:B4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Crédit</vt:lpstr>
      <vt:lpstr>Débit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</dc:creator>
  <cp:lastModifiedBy>Arno</cp:lastModifiedBy>
  <dcterms:created xsi:type="dcterms:W3CDTF">2017-03-15T19:50:24Z</dcterms:created>
  <dcterms:modified xsi:type="dcterms:W3CDTF">2017-03-15T21:06:45Z</dcterms:modified>
</cp:coreProperties>
</file>