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8115" windowHeight="5955" activeTab="2"/>
  </bookViews>
  <sheets>
    <sheet name="Correspondance graphique" sheetId="4" r:id="rId1"/>
    <sheet name="Tables" sheetId="1" r:id="rId2"/>
    <sheet name="Données" sheetId="5" r:id="rId3"/>
  </sheets>
  <definedNames>
    <definedName name="_xlnm._FilterDatabase" localSheetId="1" hidden="1">Tables!$A$3:$B$87</definedName>
  </definedNames>
  <calcPr calcId="145621"/>
</workbook>
</file>

<file path=xl/calcChain.xml><?xml version="1.0" encoding="utf-8"?>
<calcChain xmlns="http://schemas.openxmlformats.org/spreadsheetml/2006/main">
  <c r="E4" i="5" l="1"/>
  <c r="H4" i="5" l="1"/>
  <c r="C4" i="5"/>
  <c r="F4" i="5" s="1"/>
  <c r="C3" i="1" a="1"/>
  <c r="C3" i="1" s="1"/>
  <c r="D3" i="1" l="1"/>
</calcChain>
</file>

<file path=xl/sharedStrings.xml><?xml version="1.0" encoding="utf-8"?>
<sst xmlns="http://schemas.openxmlformats.org/spreadsheetml/2006/main" count="26" uniqueCount="17">
  <si>
    <t>Volume initial</t>
  </si>
  <si>
    <t>Volume final</t>
  </si>
  <si>
    <t>Densité</t>
  </si>
  <si>
    <t>Taux de sucre</t>
  </si>
  <si>
    <t>(g/l)</t>
  </si>
  <si>
    <t>-</t>
  </si>
  <si>
    <t>Modélisation</t>
  </si>
  <si>
    <t>a</t>
  </si>
  <si>
    <t>b</t>
  </si>
  <si>
    <t>l</t>
  </si>
  <si>
    <t>Taux</t>
  </si>
  <si>
    <t>AVANT EBULLITION</t>
  </si>
  <si>
    <t>APRES EBULLITION</t>
  </si>
  <si>
    <t>Taux d'évaporation</t>
  </si>
  <si>
    <t>Durée de l'ébullition</t>
  </si>
  <si>
    <t>%/h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</si>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</sst>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0.000"/>
    <numFmt numFmtId="168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/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6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167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167" fontId="0" fillId="0" borderId="15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167" fontId="0" fillId="0" borderId="17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167" fontId="0" fillId="0" borderId="9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167" fontId="0" fillId="2" borderId="9" xfId="0" applyNumberFormat="1" applyFill="1" applyBorder="1" applyAlignment="1" applyProtection="1">
      <alignment horizontal="center"/>
      <protection locked="0"/>
    </xf>
    <xf numFmtId="168" fontId="0" fillId="2" borderId="9" xfId="0" applyNumberFormat="1" applyFill="1" applyBorder="1" applyAlignment="1" applyProtection="1">
      <alignment horizontal="center"/>
      <protection locked="0"/>
    </xf>
    <xf numFmtId="168" fontId="0" fillId="2" borderId="8" xfId="0" applyNumberFormat="1" applyFill="1" applyBorder="1" applyAlignment="1" applyProtection="1">
      <alignment horizontal="center"/>
      <protection locked="0"/>
    </xf>
    <xf numFmtId="0" fontId="0" fillId="0" borderId="0" xfId="0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0" fillId="2" borderId="9" xfId="0" applyNumberFormat="1" applyFill="1" applyBorder="1" applyAlignment="1" applyProtection="1">
      <alignment horizontal="center"/>
      <protection locked="0"/>
    </xf>
    <xf numFmtId="168" fontId="0" fillId="0" borderId="10" xfId="1" applyNumberFormat="1" applyFont="1" applyBorder="1" applyAlignment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Corrélation entre densité et taux de sucre</c:v>
          </c:tx>
          <c:spPr>
            <a:ln w="28575">
              <a:noFill/>
            </a:ln>
          </c:spPr>
          <c:xVal>
            <c:numRef>
              <c:f>Tables!$A$3:$A$45</c:f>
              <c:numCache>
                <c:formatCode>0.000</c:formatCode>
                <c:ptCount val="43"/>
                <c:pt idx="0">
                  <c:v>1.036</c:v>
                </c:pt>
                <c:pt idx="1">
                  <c:v>1.038</c:v>
                </c:pt>
                <c:pt idx="2">
                  <c:v>1.04</c:v>
                </c:pt>
                <c:pt idx="3">
                  <c:v>1.042</c:v>
                </c:pt>
                <c:pt idx="4">
                  <c:v>1.044</c:v>
                </c:pt>
                <c:pt idx="5">
                  <c:v>1.046</c:v>
                </c:pt>
                <c:pt idx="6">
                  <c:v>1.048</c:v>
                </c:pt>
                <c:pt idx="7">
                  <c:v>1.05</c:v>
                </c:pt>
                <c:pt idx="8">
                  <c:v>1.052</c:v>
                </c:pt>
                <c:pt idx="9">
                  <c:v>1.054</c:v>
                </c:pt>
                <c:pt idx="10">
                  <c:v>1.056</c:v>
                </c:pt>
                <c:pt idx="11">
                  <c:v>1.0580000000000001</c:v>
                </c:pt>
                <c:pt idx="12">
                  <c:v>1.06</c:v>
                </c:pt>
                <c:pt idx="13">
                  <c:v>1.0620000000000001</c:v>
                </c:pt>
                <c:pt idx="14">
                  <c:v>1.0640000000000001</c:v>
                </c:pt>
                <c:pt idx="15">
                  <c:v>1.0660000000000001</c:v>
                </c:pt>
                <c:pt idx="16">
                  <c:v>1.0680000000000001</c:v>
                </c:pt>
                <c:pt idx="17">
                  <c:v>1.07</c:v>
                </c:pt>
                <c:pt idx="18">
                  <c:v>1.0720000000000001</c:v>
                </c:pt>
                <c:pt idx="19">
                  <c:v>1.0740000000000001</c:v>
                </c:pt>
                <c:pt idx="20">
                  <c:v>1.0760000000000001</c:v>
                </c:pt>
                <c:pt idx="21">
                  <c:v>1.0780000000000001</c:v>
                </c:pt>
                <c:pt idx="22">
                  <c:v>1.08</c:v>
                </c:pt>
                <c:pt idx="23">
                  <c:v>1.0820000000000001</c:v>
                </c:pt>
                <c:pt idx="24">
                  <c:v>1.0840000000000001</c:v>
                </c:pt>
                <c:pt idx="25">
                  <c:v>1.0860000000000001</c:v>
                </c:pt>
                <c:pt idx="26">
                  <c:v>1.0880000000000001</c:v>
                </c:pt>
                <c:pt idx="27">
                  <c:v>1.0900000000000001</c:v>
                </c:pt>
                <c:pt idx="28">
                  <c:v>1.0920000000000001</c:v>
                </c:pt>
                <c:pt idx="29">
                  <c:v>1.0940000000000001</c:v>
                </c:pt>
                <c:pt idx="30">
                  <c:v>1.0960000000000001</c:v>
                </c:pt>
                <c:pt idx="31">
                  <c:v>1.0980000000000001</c:v>
                </c:pt>
                <c:pt idx="32">
                  <c:v>1.1000000000000001</c:v>
                </c:pt>
                <c:pt idx="33">
                  <c:v>1.1020000000000001</c:v>
                </c:pt>
                <c:pt idx="34">
                  <c:v>1.1040000000000001</c:v>
                </c:pt>
                <c:pt idx="35">
                  <c:v>1.1060000000000001</c:v>
                </c:pt>
                <c:pt idx="36">
                  <c:v>1.1080000000000001</c:v>
                </c:pt>
                <c:pt idx="37">
                  <c:v>1.1100000000000001</c:v>
                </c:pt>
                <c:pt idx="38">
                  <c:v>1.1120000000000001</c:v>
                </c:pt>
                <c:pt idx="39">
                  <c:v>1.1140000000000001</c:v>
                </c:pt>
                <c:pt idx="40">
                  <c:v>1.1160000000000001</c:v>
                </c:pt>
                <c:pt idx="41">
                  <c:v>1.1180000000000001</c:v>
                </c:pt>
                <c:pt idx="42">
                  <c:v>1.1200000000000001</c:v>
                </c:pt>
              </c:numCache>
            </c:numRef>
          </c:xVal>
          <c:yVal>
            <c:numRef>
              <c:f>Tables!$B$3:$B$45</c:f>
              <c:numCache>
                <c:formatCode>0.00</c:formatCode>
                <c:ptCount val="43"/>
                <c:pt idx="0">
                  <c:v>74.739999999999995</c:v>
                </c:pt>
                <c:pt idx="1">
                  <c:v>79.87</c:v>
                </c:pt>
                <c:pt idx="2">
                  <c:v>85</c:v>
                </c:pt>
                <c:pt idx="3">
                  <c:v>90.13</c:v>
                </c:pt>
                <c:pt idx="4">
                  <c:v>95.26</c:v>
                </c:pt>
                <c:pt idx="5">
                  <c:v>100.39</c:v>
                </c:pt>
                <c:pt idx="6">
                  <c:v>105.52</c:v>
                </c:pt>
                <c:pt idx="7">
                  <c:v>110.65</c:v>
                </c:pt>
                <c:pt idx="8">
                  <c:v>115.78</c:v>
                </c:pt>
                <c:pt idx="9">
                  <c:v>120.91</c:v>
                </c:pt>
                <c:pt idx="10">
                  <c:v>126.03</c:v>
                </c:pt>
                <c:pt idx="11">
                  <c:v>131.16</c:v>
                </c:pt>
                <c:pt idx="12">
                  <c:v>136.29</c:v>
                </c:pt>
                <c:pt idx="13">
                  <c:v>141.41999999999999</c:v>
                </c:pt>
                <c:pt idx="14">
                  <c:v>146.55000000000001</c:v>
                </c:pt>
                <c:pt idx="15">
                  <c:v>151.68</c:v>
                </c:pt>
                <c:pt idx="16">
                  <c:v>156.81</c:v>
                </c:pt>
                <c:pt idx="17">
                  <c:v>161.94</c:v>
                </c:pt>
                <c:pt idx="18">
                  <c:v>167.07</c:v>
                </c:pt>
                <c:pt idx="19">
                  <c:v>172.33</c:v>
                </c:pt>
                <c:pt idx="20">
                  <c:v>177.33</c:v>
                </c:pt>
                <c:pt idx="21">
                  <c:v>182.46</c:v>
                </c:pt>
                <c:pt idx="22">
                  <c:v>187.59</c:v>
                </c:pt>
                <c:pt idx="23">
                  <c:v>192.7</c:v>
                </c:pt>
                <c:pt idx="24">
                  <c:v>197.75</c:v>
                </c:pt>
                <c:pt idx="25">
                  <c:v>202.97</c:v>
                </c:pt>
                <c:pt idx="26">
                  <c:v>207.85</c:v>
                </c:pt>
                <c:pt idx="27">
                  <c:v>213.23</c:v>
                </c:pt>
                <c:pt idx="28">
                  <c:v>218.36</c:v>
                </c:pt>
                <c:pt idx="29">
                  <c:v>223.49</c:v>
                </c:pt>
                <c:pt idx="30">
                  <c:v>228.62</c:v>
                </c:pt>
                <c:pt idx="31">
                  <c:v>233.75</c:v>
                </c:pt>
                <c:pt idx="32">
                  <c:v>238.88</c:v>
                </c:pt>
                <c:pt idx="33">
                  <c:v>244</c:v>
                </c:pt>
                <c:pt idx="34">
                  <c:v>249.14</c:v>
                </c:pt>
                <c:pt idx="35">
                  <c:v>254.27</c:v>
                </c:pt>
                <c:pt idx="36">
                  <c:v>259.39</c:v>
                </c:pt>
                <c:pt idx="37">
                  <c:v>264.52</c:v>
                </c:pt>
                <c:pt idx="38">
                  <c:v>269.64999999999998</c:v>
                </c:pt>
                <c:pt idx="39">
                  <c:v>274.77999999999997</c:v>
                </c:pt>
                <c:pt idx="40">
                  <c:v>279.91000000000003</c:v>
                </c:pt>
                <c:pt idx="41">
                  <c:v>285.04000000000002</c:v>
                </c:pt>
                <c:pt idx="42">
                  <c:v>290.17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537984"/>
        <c:axId val="240358464"/>
      </c:scatterChart>
      <c:valAx>
        <c:axId val="93537984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crossAx val="240358464"/>
        <c:crosses val="autoZero"/>
        <c:crossBetween val="midCat"/>
      </c:valAx>
      <c:valAx>
        <c:axId val="24035846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935379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sheetProtection content="1" objects="1"/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0769" cy="6056923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workbookViewId="0">
      <selection activeCell="D3" sqref="D3"/>
    </sheetView>
  </sheetViews>
  <sheetFormatPr baseColWidth="10" defaultRowHeight="15" x14ac:dyDescent="0.25"/>
  <cols>
    <col min="1" max="1" width="11.42578125" style="4"/>
    <col min="2" max="2" width="13" style="4" bestFit="1" customWidth="1"/>
    <col min="3" max="4" width="11.42578125" style="4"/>
    <col min="11" max="16384" width="11.42578125" style="4"/>
  </cols>
  <sheetData>
    <row r="1" spans="1:10" x14ac:dyDescent="0.25">
      <c r="A1" s="16" t="s">
        <v>2</v>
      </c>
      <c r="B1" s="24" t="s">
        <v>3</v>
      </c>
      <c r="C1" s="27" t="s">
        <v>6</v>
      </c>
      <c r="D1" s="28"/>
      <c r="E1" s="4"/>
      <c r="F1" s="4"/>
      <c r="G1" s="4"/>
      <c r="H1" s="4"/>
      <c r="I1" s="4"/>
      <c r="J1" s="4"/>
    </row>
    <row r="2" spans="1:10" ht="15.75" thickBot="1" x14ac:dyDescent="0.3">
      <c r="A2" s="22" t="s">
        <v>5</v>
      </c>
      <c r="B2" s="25" t="s">
        <v>4</v>
      </c>
      <c r="C2" s="22" t="s">
        <v>7</v>
      </c>
      <c r="D2" s="23" t="s">
        <v>8</v>
      </c>
      <c r="E2" s="4"/>
      <c r="F2" s="4"/>
      <c r="G2" s="4"/>
      <c r="H2" s="4"/>
      <c r="I2" s="4"/>
      <c r="J2" s="4"/>
    </row>
    <row r="3" spans="1:10" ht="15.75" thickBot="1" x14ac:dyDescent="0.3">
      <c r="A3" s="21">
        <v>1.036</v>
      </c>
      <c r="B3" s="26">
        <v>74.739999999999995</v>
      </c>
      <c r="C3" s="29">
        <f t="array" ref="C3:D3">LINEST(A3:A45,B3:B45)</f>
        <v>3.8994519340781027E-4</v>
      </c>
      <c r="D3" s="30">
        <v>1.006854227407959</v>
      </c>
      <c r="E3" s="4"/>
      <c r="F3" s="4"/>
      <c r="G3" s="4"/>
      <c r="H3" s="4"/>
      <c r="I3" s="4"/>
      <c r="J3" s="4"/>
    </row>
    <row r="4" spans="1:10" x14ac:dyDescent="0.25">
      <c r="A4" s="17">
        <v>1.038</v>
      </c>
      <c r="B4" s="18">
        <v>79.87</v>
      </c>
      <c r="E4" s="4"/>
      <c r="F4" s="4"/>
      <c r="G4" s="4"/>
      <c r="H4" s="4"/>
      <c r="I4" s="4"/>
      <c r="J4" s="4"/>
    </row>
    <row r="5" spans="1:10" x14ac:dyDescent="0.25">
      <c r="A5" s="17">
        <v>1.04</v>
      </c>
      <c r="B5" s="18">
        <v>85</v>
      </c>
      <c r="E5" s="4"/>
      <c r="F5" s="4"/>
      <c r="G5" s="4"/>
      <c r="H5" s="4"/>
      <c r="I5" s="4"/>
      <c r="J5" s="4"/>
    </row>
    <row r="6" spans="1:10" x14ac:dyDescent="0.25">
      <c r="A6" s="17">
        <v>1.042</v>
      </c>
      <c r="B6" s="18">
        <v>90.13</v>
      </c>
      <c r="E6" s="4"/>
      <c r="F6" s="4"/>
      <c r="G6" s="4"/>
      <c r="H6" s="4"/>
      <c r="I6" s="4"/>
      <c r="J6" s="4"/>
    </row>
    <row r="7" spans="1:10" x14ac:dyDescent="0.25">
      <c r="A7" s="17">
        <v>1.044</v>
      </c>
      <c r="B7" s="18">
        <v>95.26</v>
      </c>
      <c r="E7" s="4"/>
      <c r="F7" s="4"/>
      <c r="G7" s="4"/>
      <c r="H7" s="4"/>
      <c r="I7" s="4"/>
      <c r="J7" s="4"/>
    </row>
    <row r="8" spans="1:10" x14ac:dyDescent="0.25">
      <c r="A8" s="17">
        <v>1.046</v>
      </c>
      <c r="B8" s="18">
        <v>100.39</v>
      </c>
      <c r="E8" s="4"/>
      <c r="F8" s="4"/>
      <c r="G8" s="4"/>
      <c r="H8" s="4"/>
      <c r="I8" s="4"/>
      <c r="J8" s="4"/>
    </row>
    <row r="9" spans="1:10" x14ac:dyDescent="0.25">
      <c r="A9" s="17">
        <v>1.048</v>
      </c>
      <c r="B9" s="18">
        <v>105.52</v>
      </c>
      <c r="E9" s="4"/>
      <c r="F9" s="4"/>
      <c r="G9" s="4"/>
      <c r="H9" s="4"/>
      <c r="I9" s="4"/>
      <c r="J9" s="4"/>
    </row>
    <row r="10" spans="1:10" x14ac:dyDescent="0.25">
      <c r="A10" s="17">
        <v>1.05</v>
      </c>
      <c r="B10" s="18">
        <v>110.65</v>
      </c>
      <c r="E10" s="4"/>
      <c r="F10" s="4"/>
      <c r="G10" s="4"/>
      <c r="H10" s="4"/>
      <c r="I10" s="4"/>
      <c r="J10" s="4"/>
    </row>
    <row r="11" spans="1:10" x14ac:dyDescent="0.25">
      <c r="A11" s="17">
        <v>1.052</v>
      </c>
      <c r="B11" s="18">
        <v>115.78</v>
      </c>
      <c r="E11" s="4"/>
      <c r="F11" s="4"/>
      <c r="G11" s="4"/>
      <c r="H11" s="4"/>
      <c r="I11" s="4"/>
      <c r="J11" s="4"/>
    </row>
    <row r="12" spans="1:10" x14ac:dyDescent="0.25">
      <c r="A12" s="17">
        <v>1.054</v>
      </c>
      <c r="B12" s="18">
        <v>120.91</v>
      </c>
      <c r="E12" s="4"/>
      <c r="F12" s="4"/>
      <c r="G12" s="4"/>
      <c r="H12" s="4"/>
      <c r="I12" s="4"/>
      <c r="J12" s="4"/>
    </row>
    <row r="13" spans="1:10" x14ac:dyDescent="0.25">
      <c r="A13" s="17">
        <v>1.056</v>
      </c>
      <c r="B13" s="18">
        <v>126.03</v>
      </c>
      <c r="E13" s="4"/>
      <c r="F13" s="4"/>
      <c r="G13" s="4"/>
      <c r="H13" s="4"/>
      <c r="I13" s="4"/>
      <c r="J13" s="4"/>
    </row>
    <row r="14" spans="1:10" x14ac:dyDescent="0.25">
      <c r="A14" s="17">
        <v>1.0580000000000001</v>
      </c>
      <c r="B14" s="18">
        <v>131.16</v>
      </c>
      <c r="E14" s="4"/>
      <c r="F14" s="4"/>
      <c r="G14" s="4"/>
      <c r="H14" s="4"/>
      <c r="I14" s="4"/>
      <c r="J14" s="4"/>
    </row>
    <row r="15" spans="1:10" x14ac:dyDescent="0.25">
      <c r="A15" s="17">
        <v>1.06</v>
      </c>
      <c r="B15" s="18">
        <v>136.29</v>
      </c>
      <c r="E15" s="4"/>
      <c r="F15" s="4"/>
      <c r="G15" s="4"/>
      <c r="H15" s="4"/>
      <c r="I15" s="4"/>
      <c r="J15" s="4"/>
    </row>
    <row r="16" spans="1:10" x14ac:dyDescent="0.25">
      <c r="A16" s="17">
        <v>1.0620000000000001</v>
      </c>
      <c r="B16" s="18">
        <v>141.41999999999999</v>
      </c>
      <c r="E16" s="4"/>
      <c r="F16" s="4"/>
      <c r="G16" s="4"/>
      <c r="H16" s="4"/>
      <c r="I16" s="4"/>
      <c r="J16" s="4"/>
    </row>
    <row r="17" spans="1:10" x14ac:dyDescent="0.25">
      <c r="A17" s="17">
        <v>1.0640000000000001</v>
      </c>
      <c r="B17" s="18">
        <v>146.55000000000001</v>
      </c>
      <c r="E17" s="4"/>
      <c r="F17" s="4"/>
      <c r="G17" s="4"/>
      <c r="H17" s="4"/>
      <c r="I17" s="4"/>
      <c r="J17" s="4"/>
    </row>
    <row r="18" spans="1:10" x14ac:dyDescent="0.25">
      <c r="A18" s="17">
        <v>1.0660000000000001</v>
      </c>
      <c r="B18" s="18">
        <v>151.68</v>
      </c>
      <c r="E18" s="4"/>
      <c r="F18" s="4"/>
      <c r="G18" s="4"/>
      <c r="H18" s="4"/>
      <c r="I18" s="4"/>
      <c r="J18" s="4"/>
    </row>
    <row r="19" spans="1:10" x14ac:dyDescent="0.25">
      <c r="A19" s="17">
        <v>1.0680000000000001</v>
      </c>
      <c r="B19" s="18">
        <v>156.81</v>
      </c>
      <c r="E19" s="4"/>
      <c r="F19" s="4"/>
      <c r="G19" s="4"/>
      <c r="H19" s="4"/>
      <c r="I19" s="4"/>
      <c r="J19" s="4"/>
    </row>
    <row r="20" spans="1:10" x14ac:dyDescent="0.25">
      <c r="A20" s="17">
        <v>1.07</v>
      </c>
      <c r="B20" s="18">
        <v>161.94</v>
      </c>
      <c r="E20" s="4"/>
      <c r="F20" s="4"/>
      <c r="G20" s="4"/>
      <c r="H20" s="4"/>
      <c r="I20" s="4"/>
      <c r="J20" s="4"/>
    </row>
    <row r="21" spans="1:10" x14ac:dyDescent="0.25">
      <c r="A21" s="17">
        <v>1.0720000000000001</v>
      </c>
      <c r="B21" s="18">
        <v>167.07</v>
      </c>
      <c r="E21" s="4"/>
      <c r="F21" s="4"/>
      <c r="G21" s="4"/>
      <c r="H21" s="4"/>
      <c r="I21" s="4"/>
      <c r="J21" s="4"/>
    </row>
    <row r="22" spans="1:10" x14ac:dyDescent="0.25">
      <c r="A22" s="17">
        <v>1.0740000000000001</v>
      </c>
      <c r="B22" s="18">
        <v>172.33</v>
      </c>
      <c r="E22" s="4"/>
      <c r="F22" s="4"/>
      <c r="G22" s="4"/>
      <c r="H22" s="4"/>
      <c r="I22" s="4"/>
      <c r="J22" s="4"/>
    </row>
    <row r="23" spans="1:10" x14ac:dyDescent="0.25">
      <c r="A23" s="17">
        <v>1.0760000000000001</v>
      </c>
      <c r="B23" s="18">
        <v>177.33</v>
      </c>
      <c r="E23" s="4"/>
      <c r="F23" s="4"/>
      <c r="G23" s="4"/>
      <c r="H23" s="4"/>
      <c r="I23" s="4"/>
      <c r="J23" s="4"/>
    </row>
    <row r="24" spans="1:10" x14ac:dyDescent="0.25">
      <c r="A24" s="17">
        <v>1.0780000000000001</v>
      </c>
      <c r="B24" s="18">
        <v>182.46</v>
      </c>
      <c r="E24" s="4"/>
      <c r="F24" s="4"/>
      <c r="G24" s="4"/>
      <c r="H24" s="4"/>
      <c r="I24" s="4"/>
      <c r="J24" s="4"/>
    </row>
    <row r="25" spans="1:10" x14ac:dyDescent="0.25">
      <c r="A25" s="17">
        <v>1.08</v>
      </c>
      <c r="B25" s="18">
        <v>187.59</v>
      </c>
      <c r="E25" s="4"/>
      <c r="F25" s="4"/>
      <c r="G25" s="4"/>
      <c r="H25" s="4"/>
      <c r="I25" s="4"/>
      <c r="J25" s="4"/>
    </row>
    <row r="26" spans="1:10" x14ac:dyDescent="0.25">
      <c r="A26" s="17">
        <v>1.0820000000000001</v>
      </c>
      <c r="B26" s="18">
        <v>192.7</v>
      </c>
      <c r="E26" s="4"/>
      <c r="F26" s="4"/>
      <c r="G26" s="4"/>
      <c r="H26" s="4"/>
      <c r="I26" s="4"/>
      <c r="J26" s="4"/>
    </row>
    <row r="27" spans="1:10" x14ac:dyDescent="0.25">
      <c r="A27" s="17">
        <v>1.0840000000000001</v>
      </c>
      <c r="B27" s="18">
        <v>197.75</v>
      </c>
      <c r="E27" s="4"/>
      <c r="F27" s="4"/>
      <c r="G27" s="4"/>
      <c r="H27" s="4"/>
      <c r="I27" s="4"/>
      <c r="J27" s="4"/>
    </row>
    <row r="28" spans="1:10" x14ac:dyDescent="0.25">
      <c r="A28" s="17">
        <v>1.0860000000000001</v>
      </c>
      <c r="B28" s="18">
        <v>202.97</v>
      </c>
      <c r="E28" s="4"/>
      <c r="F28" s="4"/>
      <c r="G28" s="4"/>
      <c r="H28" s="4"/>
      <c r="I28" s="4"/>
      <c r="J28" s="4"/>
    </row>
    <row r="29" spans="1:10" x14ac:dyDescent="0.25">
      <c r="A29" s="17">
        <v>1.0880000000000001</v>
      </c>
      <c r="B29" s="18">
        <v>207.85</v>
      </c>
      <c r="E29" s="4"/>
      <c r="F29" s="4"/>
      <c r="G29" s="4"/>
      <c r="H29" s="4"/>
      <c r="I29" s="4"/>
      <c r="J29" s="4"/>
    </row>
    <row r="30" spans="1:10" x14ac:dyDescent="0.25">
      <c r="A30" s="17">
        <v>1.0900000000000001</v>
      </c>
      <c r="B30" s="18">
        <v>213.23</v>
      </c>
      <c r="E30" s="4"/>
      <c r="F30" s="4"/>
      <c r="G30" s="4"/>
      <c r="H30" s="4"/>
      <c r="I30" s="4"/>
      <c r="J30" s="4"/>
    </row>
    <row r="31" spans="1:10" x14ac:dyDescent="0.25">
      <c r="A31" s="17">
        <v>1.0920000000000001</v>
      </c>
      <c r="B31" s="18">
        <v>218.36</v>
      </c>
      <c r="E31" s="4"/>
      <c r="F31" s="4"/>
      <c r="G31" s="4"/>
      <c r="H31" s="4"/>
      <c r="I31" s="4"/>
      <c r="J31" s="4"/>
    </row>
    <row r="32" spans="1:10" x14ac:dyDescent="0.25">
      <c r="A32" s="17">
        <v>1.0940000000000001</v>
      </c>
      <c r="B32" s="18">
        <v>223.49</v>
      </c>
      <c r="E32" s="4"/>
      <c r="F32" s="4"/>
      <c r="G32" s="4"/>
      <c r="H32" s="4"/>
      <c r="I32" s="4"/>
      <c r="J32" s="4"/>
    </row>
    <row r="33" spans="1:10" x14ac:dyDescent="0.25">
      <c r="A33" s="17">
        <v>1.0960000000000001</v>
      </c>
      <c r="B33" s="18">
        <v>228.62</v>
      </c>
      <c r="E33" s="4"/>
      <c r="F33" s="4"/>
      <c r="G33" s="4"/>
      <c r="H33" s="4"/>
      <c r="I33" s="4"/>
      <c r="J33" s="4"/>
    </row>
    <row r="34" spans="1:10" x14ac:dyDescent="0.25">
      <c r="A34" s="17">
        <v>1.0980000000000001</v>
      </c>
      <c r="B34" s="18">
        <v>233.75</v>
      </c>
      <c r="E34" s="4"/>
      <c r="F34" s="4"/>
      <c r="G34" s="4"/>
      <c r="H34" s="4"/>
      <c r="I34" s="4"/>
      <c r="J34" s="4"/>
    </row>
    <row r="35" spans="1:10" x14ac:dyDescent="0.25">
      <c r="A35" s="17">
        <v>1.1000000000000001</v>
      </c>
      <c r="B35" s="18">
        <v>238.88</v>
      </c>
      <c r="E35" s="4"/>
      <c r="F35" s="4"/>
      <c r="G35" s="4"/>
      <c r="H35" s="4"/>
      <c r="I35" s="4"/>
      <c r="J35" s="4"/>
    </row>
    <row r="36" spans="1:10" x14ac:dyDescent="0.25">
      <c r="A36" s="17">
        <v>1.1020000000000001</v>
      </c>
      <c r="B36" s="18">
        <v>244</v>
      </c>
      <c r="E36" s="4"/>
      <c r="F36" s="4"/>
      <c r="G36" s="4"/>
      <c r="H36" s="4"/>
      <c r="I36" s="4"/>
      <c r="J36" s="4"/>
    </row>
    <row r="37" spans="1:10" x14ac:dyDescent="0.25">
      <c r="A37" s="17">
        <v>1.1040000000000001</v>
      </c>
      <c r="B37" s="18">
        <v>249.14</v>
      </c>
      <c r="E37" s="4"/>
      <c r="F37" s="4"/>
      <c r="G37" s="4"/>
      <c r="H37" s="4"/>
      <c r="I37" s="4"/>
      <c r="J37" s="4"/>
    </row>
    <row r="38" spans="1:10" x14ac:dyDescent="0.25">
      <c r="A38" s="17">
        <v>1.1060000000000001</v>
      </c>
      <c r="B38" s="18">
        <v>254.27</v>
      </c>
      <c r="E38" s="4"/>
      <c r="F38" s="4"/>
      <c r="G38" s="4"/>
      <c r="H38" s="4"/>
      <c r="I38" s="4"/>
      <c r="J38" s="4"/>
    </row>
    <row r="39" spans="1:10" x14ac:dyDescent="0.25">
      <c r="A39" s="17">
        <v>1.1080000000000001</v>
      </c>
      <c r="B39" s="18">
        <v>259.39</v>
      </c>
      <c r="E39" s="4"/>
      <c r="F39" s="4"/>
      <c r="G39" s="4"/>
      <c r="H39" s="4"/>
      <c r="I39" s="4"/>
      <c r="J39" s="4"/>
    </row>
    <row r="40" spans="1:10" x14ac:dyDescent="0.25">
      <c r="A40" s="17">
        <v>1.1100000000000001</v>
      </c>
      <c r="B40" s="18">
        <v>264.52</v>
      </c>
      <c r="E40" s="4"/>
      <c r="F40" s="4"/>
      <c r="G40" s="4"/>
      <c r="H40" s="4"/>
      <c r="I40" s="4"/>
      <c r="J40" s="4"/>
    </row>
    <row r="41" spans="1:10" x14ac:dyDescent="0.25">
      <c r="A41" s="17">
        <v>1.1120000000000001</v>
      </c>
      <c r="B41" s="18">
        <v>269.64999999999998</v>
      </c>
      <c r="E41" s="4"/>
      <c r="F41" s="4"/>
      <c r="G41" s="4"/>
      <c r="H41" s="4"/>
      <c r="I41" s="4"/>
      <c r="J41" s="4"/>
    </row>
    <row r="42" spans="1:10" x14ac:dyDescent="0.25">
      <c r="A42" s="17">
        <v>1.1140000000000001</v>
      </c>
      <c r="B42" s="18">
        <v>274.77999999999997</v>
      </c>
      <c r="E42" s="4"/>
      <c r="F42" s="4"/>
      <c r="G42" s="4"/>
      <c r="H42" s="4"/>
      <c r="I42" s="4"/>
      <c r="J42" s="4"/>
    </row>
    <row r="43" spans="1:10" x14ac:dyDescent="0.25">
      <c r="A43" s="17">
        <v>1.1160000000000001</v>
      </c>
      <c r="B43" s="18">
        <v>279.91000000000003</v>
      </c>
      <c r="E43" s="4"/>
      <c r="F43" s="4"/>
      <c r="G43" s="4"/>
      <c r="H43" s="4"/>
      <c r="I43" s="4"/>
      <c r="J43" s="4"/>
    </row>
    <row r="44" spans="1:10" x14ac:dyDescent="0.25">
      <c r="A44" s="17">
        <v>1.1180000000000001</v>
      </c>
      <c r="B44" s="18">
        <v>285.04000000000002</v>
      </c>
      <c r="E44" s="4"/>
      <c r="F44" s="4"/>
      <c r="G44" s="4"/>
      <c r="H44" s="4"/>
      <c r="I44" s="4"/>
      <c r="J44" s="4"/>
    </row>
    <row r="45" spans="1:10" ht="15.75" thickBot="1" x14ac:dyDescent="0.3">
      <c r="A45" s="19">
        <v>1.1200000000000001</v>
      </c>
      <c r="B45" s="20">
        <v>290.17</v>
      </c>
      <c r="E45" s="4"/>
      <c r="F45" s="4"/>
      <c r="G45" s="4"/>
      <c r="H45" s="4"/>
      <c r="I45" s="4"/>
      <c r="J45" s="4"/>
    </row>
    <row r="46" spans="1:10" x14ac:dyDescent="0.25">
      <c r="A46" s="5"/>
      <c r="B46" s="5"/>
      <c r="E46" s="4"/>
      <c r="F46" s="4"/>
      <c r="G46" s="4"/>
      <c r="H46" s="4"/>
      <c r="I46" s="4"/>
      <c r="J46" s="4"/>
    </row>
    <row r="47" spans="1:10" x14ac:dyDescent="0.25">
      <c r="A47" s="1"/>
      <c r="B47" s="1"/>
      <c r="E47" s="4"/>
      <c r="F47" s="4"/>
      <c r="G47" s="4"/>
      <c r="H47" s="4"/>
      <c r="I47" s="4"/>
      <c r="J47" s="4"/>
    </row>
    <row r="48" spans="1:10" x14ac:dyDescent="0.25">
      <c r="A48" s="5"/>
      <c r="B48" s="5"/>
      <c r="E48" s="4"/>
      <c r="F48" s="4"/>
      <c r="G48" s="4"/>
      <c r="H48" s="4"/>
      <c r="I48" s="4"/>
      <c r="J48" s="4"/>
    </row>
    <row r="49" spans="1:10" x14ac:dyDescent="0.25">
      <c r="A49" s="1"/>
      <c r="B49" s="1"/>
      <c r="E49" s="4"/>
      <c r="F49" s="4"/>
      <c r="G49" s="4"/>
      <c r="H49" s="4"/>
      <c r="I49" s="4"/>
      <c r="J49" s="4"/>
    </row>
    <row r="50" spans="1:10" x14ac:dyDescent="0.25">
      <c r="A50" s="5"/>
      <c r="B50" s="5"/>
      <c r="E50" s="4"/>
      <c r="F50" s="4"/>
      <c r="G50" s="4"/>
      <c r="H50" s="4"/>
      <c r="I50" s="4"/>
      <c r="J50" s="4"/>
    </row>
    <row r="51" spans="1:10" x14ac:dyDescent="0.25">
      <c r="A51" s="1"/>
      <c r="B51" s="1"/>
      <c r="E51" s="4"/>
      <c r="F51" s="4"/>
      <c r="G51" s="4"/>
      <c r="H51" s="4"/>
      <c r="I51" s="4"/>
      <c r="J51" s="4"/>
    </row>
    <row r="52" spans="1:10" x14ac:dyDescent="0.25">
      <c r="A52" s="5"/>
      <c r="B52" s="5"/>
      <c r="E52" s="4"/>
      <c r="F52" s="4"/>
      <c r="G52" s="4"/>
      <c r="H52" s="4"/>
      <c r="I52" s="4"/>
      <c r="J52" s="4"/>
    </row>
    <row r="53" spans="1:10" x14ac:dyDescent="0.25">
      <c r="A53" s="1"/>
      <c r="B53" s="1"/>
      <c r="E53" s="4"/>
      <c r="F53" s="4"/>
      <c r="G53" s="4"/>
      <c r="H53" s="4"/>
      <c r="I53" s="4"/>
      <c r="J53" s="4"/>
    </row>
    <row r="54" spans="1:10" x14ac:dyDescent="0.25">
      <c r="A54" s="5"/>
      <c r="B54" s="5"/>
      <c r="E54" s="4"/>
      <c r="F54" s="4"/>
      <c r="G54" s="4"/>
      <c r="H54" s="4"/>
      <c r="I54" s="4"/>
      <c r="J54" s="4"/>
    </row>
    <row r="55" spans="1:10" x14ac:dyDescent="0.25">
      <c r="A55" s="1"/>
      <c r="B55" s="1"/>
      <c r="E55" s="4"/>
      <c r="F55" s="4"/>
      <c r="G55" s="4"/>
      <c r="H55" s="4"/>
      <c r="I55" s="4"/>
      <c r="J55" s="4"/>
    </row>
    <row r="56" spans="1:10" x14ac:dyDescent="0.25">
      <c r="A56" s="5"/>
      <c r="B56" s="5"/>
      <c r="E56" s="4"/>
      <c r="F56" s="4"/>
      <c r="G56" s="4"/>
      <c r="H56" s="4"/>
      <c r="I56" s="4"/>
      <c r="J56" s="4"/>
    </row>
    <row r="57" spans="1:10" x14ac:dyDescent="0.25">
      <c r="A57" s="1"/>
      <c r="B57" s="1"/>
      <c r="E57" s="4"/>
      <c r="F57" s="4"/>
      <c r="G57" s="4"/>
      <c r="H57" s="4"/>
      <c r="I57" s="4"/>
      <c r="J57" s="4"/>
    </row>
    <row r="58" spans="1:10" x14ac:dyDescent="0.25">
      <c r="A58" s="5"/>
      <c r="B58" s="5"/>
      <c r="E58" s="4"/>
      <c r="F58" s="4"/>
      <c r="G58" s="4"/>
      <c r="H58" s="4"/>
      <c r="I58" s="4"/>
      <c r="J58" s="4"/>
    </row>
    <row r="59" spans="1:10" x14ac:dyDescent="0.25">
      <c r="A59" s="1"/>
      <c r="B59" s="1"/>
      <c r="E59" s="4"/>
      <c r="F59" s="4"/>
      <c r="G59" s="4"/>
      <c r="H59" s="4"/>
      <c r="I59" s="4"/>
      <c r="J59" s="4"/>
    </row>
    <row r="60" spans="1:10" x14ac:dyDescent="0.25">
      <c r="A60" s="5"/>
      <c r="B60" s="5"/>
      <c r="E60" s="4"/>
      <c r="F60" s="4"/>
      <c r="G60" s="4"/>
      <c r="H60" s="4"/>
      <c r="I60" s="4"/>
      <c r="J60" s="4"/>
    </row>
    <row r="61" spans="1:10" x14ac:dyDescent="0.25">
      <c r="A61" s="1"/>
      <c r="B61" s="1"/>
      <c r="E61" s="4"/>
      <c r="F61" s="4"/>
      <c r="G61" s="4"/>
      <c r="H61" s="4"/>
      <c r="I61" s="4"/>
      <c r="J61" s="4"/>
    </row>
    <row r="62" spans="1:10" x14ac:dyDescent="0.25">
      <c r="A62" s="5"/>
      <c r="B62" s="5"/>
      <c r="E62" s="4"/>
      <c r="F62" s="4"/>
      <c r="G62" s="4"/>
      <c r="H62" s="4"/>
      <c r="I62" s="4"/>
      <c r="J62" s="4"/>
    </row>
    <row r="63" spans="1:10" x14ac:dyDescent="0.25">
      <c r="A63" s="1"/>
      <c r="B63" s="1"/>
      <c r="E63" s="4"/>
      <c r="F63" s="4"/>
      <c r="G63" s="4"/>
      <c r="H63" s="4"/>
      <c r="I63" s="4"/>
      <c r="J63" s="4"/>
    </row>
    <row r="64" spans="1:10" x14ac:dyDescent="0.25">
      <c r="A64" s="5"/>
      <c r="B64" s="5"/>
      <c r="E64" s="4"/>
      <c r="F64" s="4"/>
      <c r="G64" s="4"/>
      <c r="H64" s="4"/>
      <c r="I64" s="4"/>
      <c r="J64" s="4"/>
    </row>
    <row r="65" spans="1:10" x14ac:dyDescent="0.25">
      <c r="A65" s="1"/>
      <c r="B65" s="1"/>
      <c r="E65" s="4"/>
      <c r="F65" s="4"/>
      <c r="G65" s="4"/>
      <c r="H65" s="4"/>
      <c r="I65" s="4"/>
      <c r="J65" s="4"/>
    </row>
    <row r="66" spans="1:10" x14ac:dyDescent="0.25">
      <c r="A66" s="5"/>
      <c r="B66" s="5"/>
      <c r="E66" s="4"/>
      <c r="F66" s="4"/>
      <c r="G66" s="4"/>
      <c r="H66" s="4"/>
      <c r="I66" s="4"/>
      <c r="J66" s="4"/>
    </row>
    <row r="67" spans="1:10" x14ac:dyDescent="0.25">
      <c r="A67" s="1"/>
      <c r="B67" s="1"/>
      <c r="E67" s="4"/>
      <c r="F67" s="4"/>
      <c r="G67" s="4"/>
      <c r="H67" s="4"/>
      <c r="I67" s="4"/>
      <c r="J67" s="4"/>
    </row>
    <row r="68" spans="1:10" x14ac:dyDescent="0.25">
      <c r="A68" s="5"/>
      <c r="B68" s="5"/>
      <c r="E68" s="4"/>
      <c r="F68" s="4"/>
      <c r="G68" s="4"/>
      <c r="H68" s="4"/>
      <c r="I68" s="4"/>
      <c r="J68" s="4"/>
    </row>
    <row r="69" spans="1:10" x14ac:dyDescent="0.25">
      <c r="A69" s="1"/>
      <c r="B69" s="1"/>
      <c r="E69" s="4"/>
      <c r="F69" s="4"/>
      <c r="G69" s="4"/>
      <c r="H69" s="4"/>
      <c r="I69" s="4"/>
      <c r="J69" s="4"/>
    </row>
    <row r="70" spans="1:10" x14ac:dyDescent="0.25">
      <c r="A70" s="5"/>
      <c r="B70" s="5"/>
      <c r="E70" s="4"/>
      <c r="F70" s="4"/>
      <c r="G70" s="4"/>
      <c r="H70" s="4"/>
      <c r="I70" s="4"/>
      <c r="J70" s="4"/>
    </row>
    <row r="71" spans="1:10" x14ac:dyDescent="0.25">
      <c r="A71" s="1"/>
      <c r="B71" s="1"/>
      <c r="E71" s="4"/>
      <c r="F71" s="4"/>
      <c r="G71" s="4"/>
      <c r="H71" s="4"/>
      <c r="I71" s="4"/>
      <c r="J71" s="4"/>
    </row>
    <row r="72" spans="1:10" x14ac:dyDescent="0.25">
      <c r="A72" s="5"/>
      <c r="B72" s="5"/>
      <c r="E72" s="4"/>
      <c r="F72" s="4"/>
      <c r="G72" s="4"/>
      <c r="H72" s="4"/>
      <c r="I72" s="4"/>
      <c r="J72" s="4"/>
    </row>
    <row r="73" spans="1:10" x14ac:dyDescent="0.25">
      <c r="A73" s="1"/>
      <c r="B73" s="1"/>
      <c r="E73" s="4"/>
      <c r="F73" s="4"/>
      <c r="G73" s="4"/>
      <c r="H73" s="4"/>
      <c r="I73" s="4"/>
      <c r="J73" s="4"/>
    </row>
    <row r="74" spans="1:10" x14ac:dyDescent="0.25">
      <c r="A74" s="5"/>
      <c r="B74" s="5"/>
      <c r="E74" s="4"/>
      <c r="F74" s="4"/>
      <c r="G74" s="4"/>
      <c r="H74" s="4"/>
      <c r="I74" s="4"/>
      <c r="J74" s="4"/>
    </row>
    <row r="75" spans="1:10" x14ac:dyDescent="0.25">
      <c r="A75" s="1"/>
      <c r="B75" s="1"/>
      <c r="E75" s="4"/>
      <c r="F75" s="4"/>
      <c r="G75" s="4"/>
      <c r="H75" s="4"/>
      <c r="I75" s="4"/>
      <c r="J75" s="4"/>
    </row>
    <row r="76" spans="1:10" x14ac:dyDescent="0.25">
      <c r="A76" s="5"/>
      <c r="B76" s="5"/>
      <c r="E76" s="4"/>
      <c r="F76" s="4"/>
      <c r="G76" s="4"/>
      <c r="H76" s="4"/>
      <c r="I76" s="4"/>
      <c r="J76" s="4"/>
    </row>
    <row r="77" spans="1:10" x14ac:dyDescent="0.25">
      <c r="A77" s="1"/>
      <c r="B77" s="1"/>
      <c r="E77" s="4"/>
      <c r="F77" s="4"/>
      <c r="G77" s="4"/>
      <c r="H77" s="4"/>
      <c r="I77" s="4"/>
      <c r="J77" s="4"/>
    </row>
    <row r="78" spans="1:10" x14ac:dyDescent="0.25">
      <c r="A78" s="5"/>
      <c r="B78" s="5"/>
      <c r="E78" s="4"/>
      <c r="F78" s="4"/>
      <c r="G78" s="4"/>
      <c r="H78" s="4"/>
      <c r="I78" s="4"/>
      <c r="J78" s="4"/>
    </row>
    <row r="79" spans="1:10" x14ac:dyDescent="0.25">
      <c r="A79" s="1"/>
      <c r="B79" s="1"/>
      <c r="E79" s="4"/>
      <c r="F79" s="4"/>
      <c r="G79" s="4"/>
      <c r="H79" s="4"/>
      <c r="I79" s="4"/>
      <c r="J79" s="4"/>
    </row>
    <row r="80" spans="1:10" x14ac:dyDescent="0.25">
      <c r="A80" s="5"/>
      <c r="B80" s="5"/>
      <c r="E80" s="4"/>
      <c r="F80" s="4"/>
      <c r="G80" s="4"/>
      <c r="H80" s="4"/>
      <c r="I80" s="4"/>
      <c r="J80" s="4"/>
    </row>
    <row r="81" spans="1:10" x14ac:dyDescent="0.25">
      <c r="A81" s="1"/>
      <c r="B81" s="1"/>
      <c r="E81" s="4"/>
      <c r="F81" s="4"/>
      <c r="G81" s="4"/>
      <c r="H81" s="4"/>
      <c r="I81" s="4"/>
      <c r="J81" s="4"/>
    </row>
    <row r="82" spans="1:10" x14ac:dyDescent="0.25">
      <c r="A82" s="5"/>
      <c r="B82" s="5"/>
      <c r="E82" s="4"/>
      <c r="F82" s="4"/>
      <c r="G82" s="4"/>
      <c r="H82" s="4"/>
      <c r="I82" s="4"/>
      <c r="J82" s="4"/>
    </row>
    <row r="83" spans="1:10" x14ac:dyDescent="0.25">
      <c r="A83" s="1"/>
      <c r="B83" s="1"/>
      <c r="E83" s="4"/>
      <c r="F83" s="4"/>
      <c r="G83" s="4"/>
      <c r="H83" s="4"/>
      <c r="I83" s="4"/>
      <c r="J83" s="4"/>
    </row>
    <row r="84" spans="1:10" x14ac:dyDescent="0.25">
      <c r="A84" s="5"/>
      <c r="B84" s="5"/>
      <c r="E84" s="4"/>
      <c r="F84" s="4"/>
      <c r="G84" s="4"/>
      <c r="H84" s="4"/>
      <c r="I84" s="4"/>
      <c r="J84" s="4"/>
    </row>
    <row r="85" spans="1:10" x14ac:dyDescent="0.25">
      <c r="A85" s="1"/>
      <c r="B85" s="1"/>
      <c r="E85" s="4"/>
      <c r="F85" s="4"/>
      <c r="G85" s="4"/>
      <c r="H85" s="4"/>
      <c r="I85" s="4"/>
      <c r="J85" s="4"/>
    </row>
    <row r="86" spans="1:10" x14ac:dyDescent="0.25">
      <c r="A86" s="5"/>
      <c r="B86" s="5"/>
      <c r="E86" s="4"/>
      <c r="F86" s="4"/>
      <c r="G86" s="4"/>
      <c r="H86" s="4"/>
      <c r="I86" s="4"/>
      <c r="J86" s="4"/>
    </row>
    <row r="87" spans="1:10" x14ac:dyDescent="0.25">
      <c r="A87" s="2"/>
      <c r="B87" s="2"/>
      <c r="E87" s="4"/>
      <c r="F87" s="4"/>
      <c r="G87" s="4"/>
      <c r="H87" s="4"/>
      <c r="I87" s="4"/>
      <c r="J87" s="4"/>
    </row>
  </sheetData>
  <sheetProtection sheet="1" objects="1" scenarios="1"/>
  <mergeCells count="1">
    <mergeCell ref="C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E9" sqref="E9"/>
    </sheetView>
  </sheetViews>
  <sheetFormatPr baseColWidth="10" defaultRowHeight="15" x14ac:dyDescent="0.25"/>
  <cols>
    <col min="1" max="1" width="13.5703125" style="6" bestFit="1" customWidth="1"/>
    <col min="2" max="2" width="7.85546875" style="6" bestFit="1" customWidth="1"/>
    <col min="3" max="3" width="6.5703125" style="6" bestFit="1" customWidth="1"/>
    <col min="4" max="4" width="12.42578125" style="6" bestFit="1" customWidth="1"/>
    <col min="5" max="5" width="7.85546875" style="6" bestFit="1" customWidth="1"/>
    <col min="6" max="6" width="6.5703125" style="6" bestFit="1" customWidth="1"/>
    <col min="7" max="7" width="19.42578125" style="3" bestFit="1" customWidth="1"/>
    <col min="8" max="8" width="8.140625" style="3" bestFit="1" customWidth="1"/>
    <col min="9" max="16384" width="11.42578125" style="6"/>
  </cols>
  <sheetData>
    <row r="1" spans="1:8" x14ac:dyDescent="0.25">
      <c r="A1" s="11" t="s">
        <v>11</v>
      </c>
      <c r="B1" s="12"/>
      <c r="C1" s="12"/>
      <c r="D1" s="12" t="s">
        <v>12</v>
      </c>
      <c r="E1" s="12"/>
      <c r="F1" s="12"/>
      <c r="G1" s="12" t="s">
        <v>13</v>
      </c>
      <c r="H1" s="37"/>
    </row>
    <row r="2" spans="1:8" x14ac:dyDescent="0.25">
      <c r="A2" s="13" t="s">
        <v>0</v>
      </c>
      <c r="B2" s="14" t="s">
        <v>2</v>
      </c>
      <c r="C2" s="15" t="s">
        <v>10</v>
      </c>
      <c r="D2" s="14" t="s">
        <v>1</v>
      </c>
      <c r="E2" s="14" t="s">
        <v>2</v>
      </c>
      <c r="F2" s="15" t="s">
        <v>10</v>
      </c>
      <c r="G2" s="15" t="s">
        <v>14</v>
      </c>
      <c r="H2" s="38" t="s">
        <v>10</v>
      </c>
    </row>
    <row r="3" spans="1:8" x14ac:dyDescent="0.25">
      <c r="A3" s="8" t="s">
        <v>9</v>
      </c>
      <c r="B3" s="7" t="s">
        <v>5</v>
      </c>
      <c r="C3" s="7" t="s">
        <v>4</v>
      </c>
      <c r="D3" s="7" t="s">
        <v>9</v>
      </c>
      <c r="E3" s="7" t="s">
        <v>5</v>
      </c>
      <c r="F3" s="7" t="s">
        <v>4</v>
      </c>
      <c r="G3" s="36" t="s">
        <v>16</v>
      </c>
      <c r="H3" s="9" t="s">
        <v>15</v>
      </c>
    </row>
    <row r="4" spans="1:8" ht="15.75" thickBot="1" x14ac:dyDescent="0.3">
      <c r="A4" s="35">
        <v>21</v>
      </c>
      <c r="B4" s="33">
        <v>1.08</v>
      </c>
      <c r="C4" s="10">
        <f>VLOOKUP(B4,Tables!A3:B45,2,TRUE)</f>
        <v>187.59</v>
      </c>
      <c r="D4" s="34">
        <v>20</v>
      </c>
      <c r="E4" s="31">
        <f>Tables!$D$3+Tables!$C$3*Données!F4</f>
        <v>1.0836615371808986</v>
      </c>
      <c r="F4" s="32">
        <f>C4*A4/D4</f>
        <v>196.96949999999998</v>
      </c>
      <c r="G4" s="39">
        <v>45</v>
      </c>
      <c r="H4" s="40">
        <f>(A4-D4)/A4/G4*60*100</f>
        <v>6.3492063492063489</v>
      </c>
    </row>
    <row r="5" spans="1:8" x14ac:dyDescent="0.25">
      <c r="A5" s="3"/>
      <c r="C5" s="3"/>
      <c r="D5" s="3"/>
    </row>
  </sheetData>
  <sheetProtection sheet="1" objects="1" scenarios="1"/>
  <mergeCells count="3">
    <mergeCell ref="A1:C1"/>
    <mergeCell ref="D1:F1"/>
    <mergeCell ref="G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Graphiques</vt:lpstr>
      </vt:variant>
      <vt:variant>
        <vt:i4>1</vt:i4>
      </vt:variant>
    </vt:vector>
  </HeadingPairs>
  <TitlesOfParts>
    <vt:vector size="3" baseType="lpstr">
      <vt:lpstr>Tables</vt:lpstr>
      <vt:lpstr>Données</vt:lpstr>
      <vt:lpstr>Correspondance graphique</vt:lpstr>
    </vt:vector>
  </TitlesOfParts>
  <Company>FCBA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Alexis Crevier</dc:creator>
  <cp:lastModifiedBy>Alexis Crevier</cp:lastModifiedBy>
  <dcterms:created xsi:type="dcterms:W3CDTF">2017-03-29T13:17:01Z</dcterms:created>
  <dcterms:modified xsi:type="dcterms:W3CDTF">2017-03-29T13:53:24Z</dcterms:modified>
</cp:coreProperties>
</file>