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2" i="1"/>
</calcChain>
</file>

<file path=xl/sharedStrings.xml><?xml version="1.0" encoding="utf-8"?>
<sst xmlns="http://schemas.openxmlformats.org/spreadsheetml/2006/main" count="145" uniqueCount="93">
  <si>
    <t>Description</t>
  </si>
  <si>
    <t>Prix</t>
  </si>
  <si>
    <t>Loyer</t>
  </si>
  <si>
    <t>Charges</t>
  </si>
  <si>
    <t>Impôts</t>
  </si>
  <si>
    <t>T2 simple non-aménagé</t>
  </si>
  <si>
    <t>T2 simple habitable</t>
  </si>
  <si>
    <t>T2 simple équipé</t>
  </si>
  <si>
    <t>T2 simple luxueux</t>
  </si>
  <si>
    <t>Res. de 6 T2 non-aménagés</t>
  </si>
  <si>
    <t>Res. de 6 T2 habitables</t>
  </si>
  <si>
    <t>Res. de 6 T2 équipés</t>
  </si>
  <si>
    <t>Res. de 6 T2 grand luxe</t>
  </si>
  <si>
    <t>Res. 12 T2 non-aménagés</t>
  </si>
  <si>
    <t>Res. 12 T2 habitables</t>
  </si>
  <si>
    <t>Res. 12 T2 équipés</t>
  </si>
  <si>
    <t>Res. 12 T2 grand luxe</t>
  </si>
  <si>
    <t>Res. 24 T2 non-aménagés</t>
  </si>
  <si>
    <t>Res. 24 T2 habitables</t>
  </si>
  <si>
    <t>Res. 24 T2 équipés</t>
  </si>
  <si>
    <t>Res. 24 T2 grand luxe</t>
  </si>
  <si>
    <t>Res. 48 T2 non-aménagés</t>
  </si>
  <si>
    <t>Res. 48 T2 habitables</t>
  </si>
  <si>
    <t>Res. 48 T2 équipés</t>
  </si>
  <si>
    <t>Res. 48 T2 grand luxe</t>
  </si>
  <si>
    <t>rentabilité*1000</t>
  </si>
  <si>
    <t>amortissement</t>
  </si>
  <si>
    <t>Chambre seule non-aménagée</t>
  </si>
  <si>
    <t>Chambre seule habitable</t>
  </si>
  <si>
    <t>Chambre seule équipée</t>
  </si>
  <si>
    <t>Chambre seule tout confort</t>
  </si>
  <si>
    <t>Res. 6 chambres vides</t>
  </si>
  <si>
    <t>Res. 6 chambres habitables</t>
  </si>
  <si>
    <t>Res. 6 chambres équipées</t>
  </si>
  <si>
    <t>Res. 6 chambres tout confort</t>
  </si>
  <si>
    <t>Res. 12 chambres vides</t>
  </si>
  <si>
    <t>Res. 12 chambres habitables</t>
  </si>
  <si>
    <t>Res. 12 chambres équipées</t>
  </si>
  <si>
    <t>Res. 12 chambres tout confort</t>
  </si>
  <si>
    <t>Res. 24 chambres vides</t>
  </si>
  <si>
    <t>Res. 24 chambres habitables</t>
  </si>
  <si>
    <t>Res. 24 chambres équipées</t>
  </si>
  <si>
    <t>Res. 24 chambres tout confort</t>
  </si>
  <si>
    <t>Res. 48 chambres vides</t>
  </si>
  <si>
    <t>Res. 48 chambres habitables</t>
  </si>
  <si>
    <t>Res. 48 chambres équipées</t>
  </si>
  <si>
    <t>Res. 48 chambres tout confort</t>
  </si>
  <si>
    <t>Petit complexe résidentiel non-aménagé</t>
  </si>
  <si>
    <t>Petit complexe résidentiel habitable</t>
  </si>
  <si>
    <t>Petit complexe résidentiel tout confort</t>
  </si>
  <si>
    <t>Petit complexe résidentiel luxueux</t>
  </si>
  <si>
    <t>Complexe résidentiel moyen non-aménagé</t>
  </si>
  <si>
    <t>Complexe résidentiel moyen habitable</t>
  </si>
  <si>
    <t>Complexe résidentiel moyen tout confort</t>
  </si>
  <si>
    <t>Complexe résidentiel moyen luxueux</t>
  </si>
  <si>
    <t>Grand complexe résidentiel non-aménagé</t>
  </si>
  <si>
    <t>Grand complexe résidentiel habitable</t>
  </si>
  <si>
    <t>Grand complexe résidentiel tout confort</t>
  </si>
  <si>
    <t>Grand complexe résidentiel luxueux</t>
  </si>
  <si>
    <t>Complexe résidentiel géant non-aménagé</t>
  </si>
  <si>
    <t>Complexe résidentiel géant habitable</t>
  </si>
  <si>
    <t>Complexe résidentiel géant tout confort</t>
  </si>
  <si>
    <t>Complexe résidentiel géant luxueux</t>
  </si>
  <si>
    <t>Double complexe résidentiel géant non-aménagé</t>
  </si>
  <si>
    <t>Double complexe résidentiel géant habitable</t>
  </si>
  <si>
    <t>Double complexe résidentiel géant tout confort (-6%)</t>
  </si>
  <si>
    <t>Double complexe résidentiel géant luxueux</t>
  </si>
  <si>
    <t>Triple complexe résidentiel géant non-aménagé</t>
  </si>
  <si>
    <t>Triple complexe résidentiel géant habitable</t>
  </si>
  <si>
    <t>Triple complexe résidentiel géant tout confort</t>
  </si>
  <si>
    <t>Triple complexe résidentiel géant luxueux</t>
  </si>
  <si>
    <t>Quadruple complexe résidentiel géant non-aménagé</t>
  </si>
  <si>
    <t>Quadruple complexe résidentiel géant habitable</t>
  </si>
  <si>
    <t>Quadruple complexe résidentiel géant tout confort</t>
  </si>
  <si>
    <t>Quadruple complexe résidentiel géant luxueux</t>
  </si>
  <si>
    <t>Petite Maison abandonnée</t>
  </si>
  <si>
    <t>Petite maison habitable</t>
  </si>
  <si>
    <t>Petite maison équipée</t>
  </si>
  <si>
    <t>Petite maison luxueuse</t>
  </si>
  <si>
    <t>Maison moyenne abandonnée</t>
  </si>
  <si>
    <t>Maison moyenne habitable</t>
  </si>
  <si>
    <t>Maison moyenne équipée</t>
  </si>
  <si>
    <t>Maison moyenne luxueuse</t>
  </si>
  <si>
    <t>Grande maison abandonnée</t>
  </si>
  <si>
    <t>Grande maison habitable</t>
  </si>
  <si>
    <t>Grande maison équipée</t>
  </si>
  <si>
    <t>Grande maison luxueuse</t>
  </si>
  <si>
    <t>Petit terrain</t>
  </si>
  <si>
    <t>Terrain moyen</t>
  </si>
  <si>
    <t>Grand terrain</t>
  </si>
  <si>
    <t>Parc</t>
  </si>
  <si>
    <t>Grand parc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</si>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</sst>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21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workbookViewId="0">
      <selection activeCell="H1" sqref="H1"/>
    </sheetView>
  </sheetViews>
  <sheetFormatPr baseColWidth="10" defaultColWidth="9.140625" defaultRowHeight="15" x14ac:dyDescent="0.25"/>
  <cols>
    <col min="1" max="1" width="33.85546875" customWidth="1"/>
    <col min="2" max="2" width="18.7109375" style="1" customWidth="1"/>
    <col min="3" max="3" width="15.5703125" style="1" customWidth="1"/>
    <col min="4" max="4" width="13.28515625" style="1" customWidth="1"/>
    <col min="5" max="5" width="15.28515625" style="1" customWidth="1"/>
    <col min="8" max="8" width="15.5703125" customWidth="1"/>
    <col min="9" max="9" width="16.42578125" customWidth="1"/>
  </cols>
  <sheetData>
    <row r="1" spans="1:9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t="s">
        <v>25</v>
      </c>
      <c r="I1" t="s">
        <v>26</v>
      </c>
    </row>
    <row r="2" spans="1:9" x14ac:dyDescent="0.25">
      <c r="A2" t="s">
        <v>5</v>
      </c>
      <c r="B2" s="1">
        <v>65980</v>
      </c>
      <c r="C2" s="1" t="s">
        <v>92</v>
      </c>
      <c r="D2" s="1" t="s">
        <v>92</v>
      </c>
      <c r="E2" s="1">
        <v>29</v>
      </c>
      <c r="H2" t="e">
        <f>((C2-D2-E2)/B2)*1000</f>
        <v>#VALUE!</v>
      </c>
      <c r="I2" t="e">
        <f>(B2)/(C2-D2-E2)</f>
        <v>#VALUE!</v>
      </c>
    </row>
    <row r="3" spans="1:9" x14ac:dyDescent="0.25">
      <c r="A3" t="s">
        <v>6</v>
      </c>
      <c r="B3" s="1">
        <v>93803</v>
      </c>
      <c r="C3" s="1">
        <v>505</v>
      </c>
      <c r="D3" s="1">
        <v>88</v>
      </c>
      <c r="E3" s="1">
        <v>33</v>
      </c>
      <c r="H3">
        <f t="shared" ref="H3:H66" si="0">((C3-D3-E3)/B3)*1000</f>
        <v>4.0936857030158951</v>
      </c>
      <c r="I3">
        <f t="shared" ref="I3:I66" si="1">(B3)/(C3-D3-E3)</f>
        <v>244.27864583333334</v>
      </c>
    </row>
    <row r="4" spans="1:9" x14ac:dyDescent="0.25">
      <c r="A4" t="s">
        <v>7</v>
      </c>
      <c r="B4" s="1">
        <v>62243</v>
      </c>
      <c r="C4" s="1">
        <v>608</v>
      </c>
      <c r="D4" s="1">
        <v>105</v>
      </c>
      <c r="E4" s="1">
        <v>39</v>
      </c>
      <c r="H4">
        <f t="shared" si="0"/>
        <v>7.4546535353373073</v>
      </c>
      <c r="I4">
        <f t="shared" si="1"/>
        <v>134.14439655172413</v>
      </c>
    </row>
    <row r="5" spans="1:9" x14ac:dyDescent="0.25">
      <c r="A5" t="s">
        <v>8</v>
      </c>
      <c r="B5" s="1">
        <v>150941</v>
      </c>
      <c r="C5" s="1">
        <v>759</v>
      </c>
      <c r="D5" s="1">
        <v>131</v>
      </c>
      <c r="E5" s="1">
        <v>49</v>
      </c>
      <c r="H5">
        <f t="shared" si="0"/>
        <v>3.8359358954823404</v>
      </c>
      <c r="I5">
        <f t="shared" si="1"/>
        <v>260.69257340241796</v>
      </c>
    </row>
    <row r="6" spans="1:9" x14ac:dyDescent="0.25">
      <c r="A6" t="s">
        <v>9</v>
      </c>
      <c r="B6" s="1">
        <v>120479</v>
      </c>
      <c r="C6" s="1" t="s">
        <v>92</v>
      </c>
      <c r="D6" s="1" t="s">
        <v>92</v>
      </c>
      <c r="E6" s="1">
        <v>144</v>
      </c>
      <c r="H6" t="e">
        <f t="shared" si="0"/>
        <v>#VALUE!</v>
      </c>
      <c r="I6" t="e">
        <f t="shared" si="1"/>
        <v>#VALUE!</v>
      </c>
    </row>
    <row r="7" spans="1:9" x14ac:dyDescent="0.25">
      <c r="A7" t="s">
        <v>10</v>
      </c>
      <c r="B7" s="1">
        <v>219380</v>
      </c>
      <c r="C7" s="1">
        <v>2941</v>
      </c>
      <c r="D7" s="1">
        <v>468</v>
      </c>
      <c r="E7" s="1">
        <v>168</v>
      </c>
      <c r="H7">
        <f t="shared" si="0"/>
        <v>10.506883034004924</v>
      </c>
      <c r="I7">
        <f t="shared" si="1"/>
        <v>95.175704989154013</v>
      </c>
    </row>
    <row r="8" spans="1:9" x14ac:dyDescent="0.25">
      <c r="A8" t="s">
        <v>11</v>
      </c>
      <c r="B8" s="1">
        <v>303537</v>
      </c>
      <c r="C8" s="1">
        <v>3533</v>
      </c>
      <c r="D8" s="1">
        <v>570</v>
      </c>
      <c r="E8" s="1">
        <v>204</v>
      </c>
      <c r="H8">
        <f t="shared" si="0"/>
        <v>9.0895014446344256</v>
      </c>
      <c r="I8">
        <f t="shared" si="1"/>
        <v>110.01703515766582</v>
      </c>
    </row>
    <row r="9" spans="1:9" x14ac:dyDescent="0.25">
      <c r="A9" t="s">
        <v>12</v>
      </c>
      <c r="B9" s="1">
        <v>371757</v>
      </c>
      <c r="C9" s="1">
        <v>4415</v>
      </c>
      <c r="D9" s="1">
        <v>726</v>
      </c>
      <c r="E9" s="1">
        <v>264</v>
      </c>
      <c r="H9">
        <f t="shared" si="0"/>
        <v>9.2130074215145914</v>
      </c>
      <c r="I9">
        <f t="shared" si="1"/>
        <v>108.5421897810219</v>
      </c>
    </row>
    <row r="10" spans="1:9" x14ac:dyDescent="0.25">
      <c r="A10" t="s">
        <v>13</v>
      </c>
      <c r="B10" s="1">
        <v>229805</v>
      </c>
      <c r="C10" s="1" t="s">
        <v>92</v>
      </c>
      <c r="D10" s="1" t="s">
        <v>92</v>
      </c>
      <c r="E10" s="1">
        <v>288</v>
      </c>
      <c r="H10" t="e">
        <f t="shared" si="0"/>
        <v>#VALUE!</v>
      </c>
      <c r="I10" t="e">
        <f t="shared" si="1"/>
        <v>#VALUE!</v>
      </c>
    </row>
    <row r="11" spans="1:9" x14ac:dyDescent="0.25">
      <c r="A11" t="s">
        <v>14</v>
      </c>
      <c r="B11" s="1">
        <v>552754</v>
      </c>
      <c r="C11" s="1">
        <v>5812</v>
      </c>
      <c r="D11" s="1">
        <v>936</v>
      </c>
      <c r="E11" s="1">
        <v>336</v>
      </c>
      <c r="H11">
        <f t="shared" si="0"/>
        <v>8.2134186274545282</v>
      </c>
      <c r="I11">
        <f t="shared" si="1"/>
        <v>121.75198237885462</v>
      </c>
    </row>
    <row r="12" spans="1:9" x14ac:dyDescent="0.25">
      <c r="A12" t="s">
        <v>15</v>
      </c>
      <c r="B12" s="1">
        <v>613848</v>
      </c>
      <c r="C12" s="1">
        <v>6995</v>
      </c>
      <c r="D12" s="1">
        <v>1140</v>
      </c>
      <c r="E12" s="1">
        <v>408</v>
      </c>
      <c r="H12">
        <f t="shared" si="0"/>
        <v>8.8735322099281913</v>
      </c>
      <c r="I12">
        <f t="shared" si="1"/>
        <v>112.69469432715256</v>
      </c>
    </row>
    <row r="13" spans="1:9" x14ac:dyDescent="0.25">
      <c r="A13" t="s">
        <v>16</v>
      </c>
      <c r="B13" s="1">
        <v>850711</v>
      </c>
      <c r="C13" s="1">
        <v>8756</v>
      </c>
      <c r="D13" s="1">
        <v>1452</v>
      </c>
      <c r="E13" s="1">
        <v>528</v>
      </c>
      <c r="H13">
        <f t="shared" si="0"/>
        <v>7.9651021322164635</v>
      </c>
      <c r="I13">
        <f t="shared" si="1"/>
        <v>125.54766824085006</v>
      </c>
    </row>
    <row r="14" spans="1:9" x14ac:dyDescent="0.25">
      <c r="A14" t="s">
        <v>17</v>
      </c>
      <c r="B14" s="1">
        <v>459157</v>
      </c>
      <c r="C14" s="1" t="s">
        <v>92</v>
      </c>
      <c r="D14" s="1" t="s">
        <v>92</v>
      </c>
      <c r="E14" s="1">
        <v>576</v>
      </c>
      <c r="H14" t="e">
        <f t="shared" si="0"/>
        <v>#VALUE!</v>
      </c>
      <c r="I14" t="e">
        <f t="shared" si="1"/>
        <v>#VALUE!</v>
      </c>
    </row>
    <row r="15" spans="1:9" x14ac:dyDescent="0.25">
      <c r="A15" t="s">
        <v>18</v>
      </c>
      <c r="B15" s="1">
        <v>1254791</v>
      </c>
      <c r="C15" s="1">
        <v>11538</v>
      </c>
      <c r="D15" s="1">
        <v>1872</v>
      </c>
      <c r="E15" s="1">
        <v>672</v>
      </c>
      <c r="H15">
        <f t="shared" si="0"/>
        <v>7.1677275339080371</v>
      </c>
      <c r="I15">
        <f t="shared" si="1"/>
        <v>139.51423171002889</v>
      </c>
    </row>
    <row r="16" spans="1:9" x14ac:dyDescent="0.25">
      <c r="A16" t="s">
        <v>19</v>
      </c>
      <c r="B16" s="1">
        <v>1322210</v>
      </c>
      <c r="C16" s="1">
        <v>13876</v>
      </c>
      <c r="D16" s="1">
        <v>2280</v>
      </c>
      <c r="E16" s="1">
        <v>816</v>
      </c>
      <c r="H16">
        <f t="shared" si="0"/>
        <v>8.1530165404890287</v>
      </c>
      <c r="I16">
        <f t="shared" si="1"/>
        <v>122.65398886827458</v>
      </c>
    </row>
    <row r="17" spans="1:9" x14ac:dyDescent="0.25">
      <c r="A17" t="s">
        <v>20</v>
      </c>
      <c r="B17" s="1">
        <v>1810191</v>
      </c>
      <c r="C17" s="1">
        <v>17369</v>
      </c>
      <c r="D17" s="1">
        <v>2904</v>
      </c>
      <c r="E17" s="1">
        <v>1056</v>
      </c>
      <c r="H17">
        <f t="shared" si="0"/>
        <v>7.4075056168106022</v>
      </c>
      <c r="I17">
        <f t="shared" si="1"/>
        <v>134.99821015735699</v>
      </c>
    </row>
    <row r="18" spans="1:9" x14ac:dyDescent="0.25">
      <c r="A18" t="s">
        <v>21</v>
      </c>
      <c r="B18" s="1">
        <v>1191928</v>
      </c>
      <c r="C18" s="1" t="s">
        <v>92</v>
      </c>
      <c r="D18" s="1" t="s">
        <v>92</v>
      </c>
      <c r="E18" s="1">
        <v>1152</v>
      </c>
      <c r="H18" t="e">
        <f t="shared" si="0"/>
        <v>#VALUE!</v>
      </c>
      <c r="I18" t="e">
        <f t="shared" si="1"/>
        <v>#VALUE!</v>
      </c>
    </row>
    <row r="19" spans="1:9" x14ac:dyDescent="0.25">
      <c r="A19" t="s">
        <v>22</v>
      </c>
      <c r="B19" s="1">
        <v>1958850</v>
      </c>
      <c r="C19" s="1">
        <v>22852</v>
      </c>
      <c r="D19" s="1">
        <v>3744</v>
      </c>
      <c r="E19" s="1">
        <v>1344</v>
      </c>
      <c r="H19">
        <f t="shared" si="0"/>
        <v>9.068586160247083</v>
      </c>
      <c r="I19">
        <f t="shared" si="1"/>
        <v>110.27077234857015</v>
      </c>
    </row>
    <row r="20" spans="1:9" x14ac:dyDescent="0.25">
      <c r="A20" t="s">
        <v>23</v>
      </c>
      <c r="B20" s="1">
        <v>2806047</v>
      </c>
      <c r="C20" s="1">
        <v>27467</v>
      </c>
      <c r="D20" s="1">
        <v>4560</v>
      </c>
      <c r="E20" s="1">
        <v>1632</v>
      </c>
      <c r="H20">
        <f t="shared" si="0"/>
        <v>7.581840218642097</v>
      </c>
      <c r="I20">
        <f t="shared" si="1"/>
        <v>131.89410105757932</v>
      </c>
    </row>
    <row r="21" spans="1:9" x14ac:dyDescent="0.25">
      <c r="A21" t="s">
        <v>24</v>
      </c>
      <c r="B21" s="1">
        <v>5761627</v>
      </c>
      <c r="C21" s="1">
        <v>34393</v>
      </c>
      <c r="D21" s="1">
        <v>5808</v>
      </c>
      <c r="E21" s="1">
        <v>2112</v>
      </c>
      <c r="H21">
        <f t="shared" si="0"/>
        <v>4.594709098662582</v>
      </c>
      <c r="I21">
        <f t="shared" si="1"/>
        <v>217.64163487326709</v>
      </c>
    </row>
    <row r="22" spans="1:9" x14ac:dyDescent="0.25">
      <c r="A22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H22" t="e">
        <f t="shared" si="0"/>
        <v>#VALUE!</v>
      </c>
      <c r="I22" t="e">
        <f t="shared" si="1"/>
        <v>#VALUE!</v>
      </c>
    </row>
    <row r="23" spans="1:9" x14ac:dyDescent="0.25">
      <c r="A23" t="s">
        <v>27</v>
      </c>
      <c r="B23" s="1">
        <v>10255</v>
      </c>
      <c r="C23" s="1" t="s">
        <v>92</v>
      </c>
      <c r="D23" s="1" t="s">
        <v>92</v>
      </c>
      <c r="E23" s="1">
        <v>9</v>
      </c>
      <c r="H23" t="e">
        <f t="shared" si="0"/>
        <v>#VALUE!</v>
      </c>
      <c r="I23" t="e">
        <f t="shared" si="1"/>
        <v>#VALUE!</v>
      </c>
    </row>
    <row r="24" spans="1:9" x14ac:dyDescent="0.25">
      <c r="A24" t="s">
        <v>28</v>
      </c>
      <c r="B24" s="1">
        <v>21855</v>
      </c>
      <c r="C24" s="1">
        <v>162</v>
      </c>
      <c r="D24" s="1">
        <v>30</v>
      </c>
      <c r="E24" s="1">
        <v>11</v>
      </c>
      <c r="H24">
        <f t="shared" si="0"/>
        <v>5.5364905056051246</v>
      </c>
      <c r="I24">
        <f t="shared" si="1"/>
        <v>180.61983471074379</v>
      </c>
    </row>
    <row r="25" spans="1:9" x14ac:dyDescent="0.25">
      <c r="A25" t="s">
        <v>29</v>
      </c>
      <c r="B25" s="1">
        <v>25049</v>
      </c>
      <c r="C25" s="1">
        <v>198</v>
      </c>
      <c r="D25" s="1">
        <v>36</v>
      </c>
      <c r="E25" s="1">
        <v>14</v>
      </c>
      <c r="H25">
        <f t="shared" si="0"/>
        <v>5.9084194977843429</v>
      </c>
      <c r="I25">
        <f t="shared" si="1"/>
        <v>169.25</v>
      </c>
    </row>
    <row r="26" spans="1:9" x14ac:dyDescent="0.25">
      <c r="A26" t="s">
        <v>30</v>
      </c>
      <c r="B26" s="1">
        <v>34214</v>
      </c>
      <c r="C26" s="1">
        <v>246</v>
      </c>
      <c r="D26" s="1">
        <v>45</v>
      </c>
      <c r="E26" s="1">
        <v>17</v>
      </c>
      <c r="H26">
        <f t="shared" si="0"/>
        <v>5.3779154731981063</v>
      </c>
      <c r="I26">
        <f t="shared" si="1"/>
        <v>185.94565217391303</v>
      </c>
    </row>
    <row r="27" spans="1:9" x14ac:dyDescent="0.25">
      <c r="A27" t="s">
        <v>31</v>
      </c>
      <c r="B27" s="1">
        <v>39253</v>
      </c>
      <c r="C27" s="1" t="s">
        <v>92</v>
      </c>
      <c r="D27" s="1" t="s">
        <v>92</v>
      </c>
      <c r="E27" s="1">
        <v>47</v>
      </c>
      <c r="H27" t="e">
        <f t="shared" si="0"/>
        <v>#VALUE!</v>
      </c>
      <c r="I27" t="e">
        <f t="shared" si="1"/>
        <v>#VALUE!</v>
      </c>
    </row>
    <row r="28" spans="1:9" x14ac:dyDescent="0.25">
      <c r="A28" t="s">
        <v>32</v>
      </c>
      <c r="B28" s="1">
        <v>71473</v>
      </c>
      <c r="C28" s="1">
        <v>828</v>
      </c>
      <c r="D28" s="1">
        <v>166</v>
      </c>
      <c r="E28" s="1">
        <v>56</v>
      </c>
      <c r="H28">
        <f t="shared" si="0"/>
        <v>8.4787262322835186</v>
      </c>
      <c r="I28">
        <f t="shared" si="1"/>
        <v>117.94224422442244</v>
      </c>
    </row>
    <row r="29" spans="1:9" x14ac:dyDescent="0.25">
      <c r="A29" t="s">
        <v>33</v>
      </c>
      <c r="B29" s="1">
        <v>83677</v>
      </c>
      <c r="C29" s="1">
        <v>1026</v>
      </c>
      <c r="D29" s="1">
        <v>205</v>
      </c>
      <c r="E29" s="1">
        <v>70</v>
      </c>
      <c r="H29">
        <f t="shared" si="0"/>
        <v>8.9749871529811056</v>
      </c>
      <c r="I29">
        <f t="shared" si="1"/>
        <v>111.4207723035952</v>
      </c>
    </row>
    <row r="30" spans="1:9" x14ac:dyDescent="0.25">
      <c r="A30" t="s">
        <v>34</v>
      </c>
      <c r="B30" s="1">
        <v>127770</v>
      </c>
      <c r="C30" s="1">
        <v>1288</v>
      </c>
      <c r="D30" s="1">
        <v>258</v>
      </c>
      <c r="E30" s="1">
        <v>88</v>
      </c>
      <c r="H30">
        <f t="shared" si="0"/>
        <v>7.3726226813806059</v>
      </c>
      <c r="I30">
        <f t="shared" si="1"/>
        <v>135.63694267515925</v>
      </c>
    </row>
    <row r="31" spans="1:9" x14ac:dyDescent="0.25">
      <c r="A31" t="s">
        <v>35</v>
      </c>
      <c r="B31" s="1">
        <v>69749</v>
      </c>
      <c r="C31" s="1" t="s">
        <v>92</v>
      </c>
      <c r="D31" s="1" t="s">
        <v>92</v>
      </c>
      <c r="E31" s="1">
        <v>99</v>
      </c>
      <c r="H31" t="e">
        <f t="shared" si="0"/>
        <v>#VALUE!</v>
      </c>
      <c r="I31" t="e">
        <f t="shared" si="1"/>
        <v>#VALUE!</v>
      </c>
    </row>
    <row r="32" spans="1:9" x14ac:dyDescent="0.25">
      <c r="A32" t="s">
        <v>36</v>
      </c>
      <c r="B32" s="1">
        <v>141943</v>
      </c>
      <c r="C32" s="1">
        <v>1734</v>
      </c>
      <c r="D32" s="1">
        <v>347</v>
      </c>
      <c r="E32" s="1">
        <v>118</v>
      </c>
      <c r="H32">
        <f t="shared" si="0"/>
        <v>8.9402083935100709</v>
      </c>
      <c r="I32">
        <f t="shared" si="1"/>
        <v>111.85421591804571</v>
      </c>
    </row>
    <row r="33" spans="1:9" x14ac:dyDescent="0.25">
      <c r="A33" t="s">
        <v>37</v>
      </c>
      <c r="B33" s="1">
        <v>208238</v>
      </c>
      <c r="C33" s="1">
        <v>2148</v>
      </c>
      <c r="D33" s="1">
        <v>430</v>
      </c>
      <c r="E33" s="1">
        <v>146</v>
      </c>
      <c r="H33">
        <f t="shared" si="0"/>
        <v>7.5490544473150916</v>
      </c>
      <c r="I33">
        <f t="shared" si="1"/>
        <v>132.46692111959288</v>
      </c>
    </row>
    <row r="34" spans="1:9" x14ac:dyDescent="0.25">
      <c r="A34" t="s">
        <v>38</v>
      </c>
      <c r="B34" s="1">
        <v>273658</v>
      </c>
      <c r="C34" s="1">
        <v>2697</v>
      </c>
      <c r="D34" s="1">
        <v>539</v>
      </c>
      <c r="E34" s="1">
        <v>184</v>
      </c>
      <c r="H34">
        <f t="shared" si="0"/>
        <v>7.213383127845705</v>
      </c>
      <c r="I34">
        <f t="shared" si="1"/>
        <v>138.63120567375887</v>
      </c>
    </row>
    <row r="35" spans="1:9" x14ac:dyDescent="0.25">
      <c r="A35" t="s">
        <v>39</v>
      </c>
      <c r="B35" s="1">
        <v>144606</v>
      </c>
      <c r="C35" s="1" t="s">
        <v>92</v>
      </c>
      <c r="D35" s="1" t="s">
        <v>92</v>
      </c>
      <c r="E35" s="1">
        <v>194</v>
      </c>
      <c r="H35" t="e">
        <f t="shared" si="0"/>
        <v>#VALUE!</v>
      </c>
      <c r="I35" t="e">
        <f t="shared" si="1"/>
        <v>#VALUE!</v>
      </c>
    </row>
    <row r="36" spans="1:9" x14ac:dyDescent="0.25">
      <c r="A36" t="s">
        <v>40</v>
      </c>
      <c r="B36" s="1">
        <v>264075</v>
      </c>
      <c r="C36" s="1">
        <v>3425</v>
      </c>
      <c r="D36" s="1">
        <v>747</v>
      </c>
      <c r="E36" s="1">
        <v>234</v>
      </c>
      <c r="H36">
        <f t="shared" si="0"/>
        <v>9.2549465114077449</v>
      </c>
      <c r="I36">
        <f t="shared" si="1"/>
        <v>108.05032733224222</v>
      </c>
    </row>
    <row r="37" spans="1:9" x14ac:dyDescent="0.25">
      <c r="A37" t="s">
        <v>41</v>
      </c>
      <c r="B37" s="1">
        <v>391809</v>
      </c>
      <c r="C37" s="1">
        <v>4269</v>
      </c>
      <c r="D37" s="1">
        <v>931</v>
      </c>
      <c r="E37" s="1">
        <v>291</v>
      </c>
      <c r="H37">
        <f t="shared" si="0"/>
        <v>7.7767483646368509</v>
      </c>
      <c r="I37">
        <f t="shared" si="1"/>
        <v>128.5884476534296</v>
      </c>
    </row>
    <row r="38" spans="1:9" x14ac:dyDescent="0.25">
      <c r="A38" t="s">
        <v>42</v>
      </c>
      <c r="B38" s="1">
        <v>538650</v>
      </c>
      <c r="C38" s="1">
        <v>5389</v>
      </c>
      <c r="D38" s="1">
        <v>1176</v>
      </c>
      <c r="E38" s="1">
        <v>367</v>
      </c>
      <c r="H38">
        <f t="shared" si="0"/>
        <v>7.140072403230298</v>
      </c>
      <c r="I38">
        <f t="shared" si="1"/>
        <v>140.05460218408737</v>
      </c>
    </row>
    <row r="39" spans="1:9" x14ac:dyDescent="0.25">
      <c r="A39" t="s">
        <v>43</v>
      </c>
      <c r="B39" s="1">
        <v>279005</v>
      </c>
      <c r="C39" s="1" t="s">
        <v>92</v>
      </c>
      <c r="D39" s="1" t="s">
        <v>92</v>
      </c>
      <c r="E39" s="1">
        <v>378</v>
      </c>
      <c r="H39" t="e">
        <f t="shared" si="0"/>
        <v>#VALUE!</v>
      </c>
      <c r="I39" t="e">
        <f t="shared" si="1"/>
        <v>#VALUE!</v>
      </c>
    </row>
    <row r="40" spans="1:9" x14ac:dyDescent="0.25">
      <c r="A40" t="s">
        <v>44</v>
      </c>
      <c r="B40" s="1">
        <v>528214</v>
      </c>
      <c r="C40" s="1">
        <v>6700</v>
      </c>
      <c r="D40" s="1">
        <v>1705</v>
      </c>
      <c r="E40" s="1">
        <v>457</v>
      </c>
      <c r="H40">
        <f t="shared" si="0"/>
        <v>8.5912149242541851</v>
      </c>
      <c r="I40">
        <f t="shared" si="1"/>
        <v>116.3979726751873</v>
      </c>
    </row>
    <row r="41" spans="1:9" x14ac:dyDescent="0.25">
      <c r="A41" t="s">
        <v>45</v>
      </c>
      <c r="B41" s="1">
        <v>729270</v>
      </c>
      <c r="C41" s="1">
        <v>8401</v>
      </c>
      <c r="D41" s="1">
        <v>2139</v>
      </c>
      <c r="E41" s="1">
        <v>573</v>
      </c>
      <c r="H41">
        <f t="shared" si="0"/>
        <v>7.8009516365680751</v>
      </c>
      <c r="I41">
        <f t="shared" si="1"/>
        <v>128.18948848655299</v>
      </c>
    </row>
    <row r="42" spans="1:9" x14ac:dyDescent="0.25">
      <c r="A42" t="s">
        <v>46</v>
      </c>
      <c r="B42" s="1">
        <v>1361220</v>
      </c>
      <c r="C42" s="1">
        <v>10659</v>
      </c>
      <c r="D42" s="1">
        <v>2713</v>
      </c>
      <c r="E42" s="1">
        <v>727</v>
      </c>
      <c r="H42">
        <f t="shared" si="0"/>
        <v>5.3033308355739708</v>
      </c>
      <c r="I42">
        <f t="shared" si="1"/>
        <v>188.56074248510873</v>
      </c>
    </row>
    <row r="43" spans="1:9" x14ac:dyDescent="0.25">
      <c r="A43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H43" t="e">
        <f t="shared" si="0"/>
        <v>#VALUE!</v>
      </c>
      <c r="I43" t="e">
        <f t="shared" si="1"/>
        <v>#VALUE!</v>
      </c>
    </row>
    <row r="44" spans="1:9" x14ac:dyDescent="0.25">
      <c r="A44" t="s">
        <v>47</v>
      </c>
      <c r="B44" s="1">
        <v>2897583</v>
      </c>
      <c r="C44" s="1" t="s">
        <v>92</v>
      </c>
      <c r="D44" s="1">
        <v>8850</v>
      </c>
      <c r="E44" s="1">
        <v>5050</v>
      </c>
      <c r="H44" t="e">
        <f t="shared" si="0"/>
        <v>#VALUE!</v>
      </c>
      <c r="I44" t="e">
        <f t="shared" si="1"/>
        <v>#VALUE!</v>
      </c>
    </row>
    <row r="45" spans="1:9" x14ac:dyDescent="0.25">
      <c r="A45" t="s">
        <v>48</v>
      </c>
      <c r="B45" s="1">
        <v>6130179</v>
      </c>
      <c r="C45" s="1">
        <v>56530</v>
      </c>
      <c r="D45" s="1">
        <v>11063</v>
      </c>
      <c r="E45" s="1">
        <v>6262</v>
      </c>
      <c r="H45">
        <f t="shared" si="0"/>
        <v>6.3954086821934562</v>
      </c>
      <c r="I45">
        <f t="shared" si="1"/>
        <v>156.36217319219486</v>
      </c>
    </row>
    <row r="46" spans="1:9" x14ac:dyDescent="0.25">
      <c r="A46" t="s">
        <v>49</v>
      </c>
      <c r="B46" s="1">
        <v>5662569</v>
      </c>
      <c r="C46" s="1">
        <v>70098</v>
      </c>
      <c r="D46" s="1">
        <v>13828</v>
      </c>
      <c r="E46" s="1">
        <v>7765</v>
      </c>
      <c r="H46">
        <f t="shared" si="0"/>
        <v>8.5659000358317936</v>
      </c>
      <c r="I46">
        <f t="shared" si="1"/>
        <v>116.74196474590248</v>
      </c>
    </row>
    <row r="47" spans="1:9" x14ac:dyDescent="0.25">
      <c r="A47" t="s">
        <v>50</v>
      </c>
      <c r="B47" s="1">
        <v>8533448</v>
      </c>
      <c r="C47" s="1">
        <v>86921</v>
      </c>
      <c r="D47" s="1">
        <v>17285</v>
      </c>
      <c r="E47" s="1">
        <v>9628</v>
      </c>
      <c r="H47">
        <f t="shared" si="0"/>
        <v>7.0320930062502285</v>
      </c>
      <c r="I47">
        <f t="shared" si="1"/>
        <v>142.2051726436475</v>
      </c>
    </row>
    <row r="48" spans="1:9" x14ac:dyDescent="0.25">
      <c r="A48" t="s">
        <v>51</v>
      </c>
      <c r="B48" s="1">
        <v>4304611</v>
      </c>
      <c r="C48" s="1" t="s">
        <v>92</v>
      </c>
      <c r="D48" s="1">
        <v>21606</v>
      </c>
      <c r="E48" s="1">
        <v>11939</v>
      </c>
      <c r="H48" t="e">
        <f t="shared" si="0"/>
        <v>#VALUE!</v>
      </c>
      <c r="I48" t="e">
        <f t="shared" si="1"/>
        <v>#VALUE!</v>
      </c>
    </row>
    <row r="49" spans="1:9" x14ac:dyDescent="0.25">
      <c r="A49" t="s">
        <v>52</v>
      </c>
      <c r="B49" s="1">
        <v>17069324</v>
      </c>
      <c r="C49" s="1">
        <v>133650</v>
      </c>
      <c r="D49" s="1">
        <v>27008</v>
      </c>
      <c r="E49" s="1">
        <v>14805</v>
      </c>
      <c r="H49">
        <f t="shared" si="0"/>
        <v>5.3802364991138489</v>
      </c>
      <c r="I49">
        <f t="shared" si="1"/>
        <v>185.86543549985299</v>
      </c>
    </row>
    <row r="50" spans="1:9" x14ac:dyDescent="0.25">
      <c r="A50" t="s">
        <v>53</v>
      </c>
      <c r="B50" s="1">
        <v>15343973</v>
      </c>
      <c r="C50" s="1">
        <v>165726</v>
      </c>
      <c r="D50" s="1">
        <v>33760</v>
      </c>
      <c r="E50" s="1">
        <v>18358</v>
      </c>
      <c r="H50">
        <f t="shared" si="0"/>
        <v>7.4040797647388983</v>
      </c>
      <c r="I50">
        <f t="shared" si="1"/>
        <v>135.06067354411661</v>
      </c>
    </row>
    <row r="51" spans="1:9" x14ac:dyDescent="0.25">
      <c r="A51" t="s">
        <v>54</v>
      </c>
      <c r="B51" s="1">
        <v>17849523</v>
      </c>
      <c r="C51" s="1">
        <v>205500</v>
      </c>
      <c r="D51" s="1">
        <v>42200</v>
      </c>
      <c r="E51" s="1">
        <v>22764</v>
      </c>
      <c r="H51">
        <f t="shared" si="0"/>
        <v>7.873375663876284</v>
      </c>
      <c r="I51">
        <f t="shared" si="1"/>
        <v>127.01032475664599</v>
      </c>
    </row>
    <row r="52" spans="1:9" x14ac:dyDescent="0.25">
      <c r="A52" t="s">
        <v>55</v>
      </c>
      <c r="B52" s="1">
        <v>9122525</v>
      </c>
      <c r="C52" s="1" t="s">
        <v>92</v>
      </c>
      <c r="D52" s="1">
        <v>52750</v>
      </c>
      <c r="E52" s="1">
        <v>28227</v>
      </c>
      <c r="H52" t="e">
        <f t="shared" si="0"/>
        <v>#VALUE!</v>
      </c>
      <c r="I52" t="e">
        <f t="shared" si="1"/>
        <v>#VALUE!</v>
      </c>
    </row>
    <row r="53" spans="1:9" x14ac:dyDescent="0.25">
      <c r="A53" t="s">
        <v>56</v>
      </c>
      <c r="B53" s="1">
        <v>27401042</v>
      </c>
      <c r="C53" s="1">
        <v>315977</v>
      </c>
      <c r="D53" s="1">
        <v>65938</v>
      </c>
      <c r="E53" s="1">
        <v>35001</v>
      </c>
      <c r="H53">
        <f t="shared" si="0"/>
        <v>7.8478037441057893</v>
      </c>
      <c r="I53">
        <f t="shared" si="1"/>
        <v>127.42418549279662</v>
      </c>
    </row>
    <row r="54" spans="1:9" x14ac:dyDescent="0.25">
      <c r="A54" t="s">
        <v>57</v>
      </c>
      <c r="B54" s="1">
        <v>34489828</v>
      </c>
      <c r="C54" s="1">
        <v>391811</v>
      </c>
      <c r="D54" s="1">
        <v>82422</v>
      </c>
      <c r="E54" s="1">
        <v>43402</v>
      </c>
      <c r="H54">
        <f t="shared" si="0"/>
        <v>7.7120419388580306</v>
      </c>
      <c r="I54">
        <f t="shared" si="1"/>
        <v>129.66734464466307</v>
      </c>
    </row>
    <row r="55" spans="1:9" x14ac:dyDescent="0.25">
      <c r="A55" t="s">
        <v>58</v>
      </c>
      <c r="B55" s="1">
        <v>41352862</v>
      </c>
      <c r="C55" s="1">
        <v>485846</v>
      </c>
      <c r="D55" s="1">
        <v>103028</v>
      </c>
      <c r="E55" s="1">
        <v>53818</v>
      </c>
      <c r="H55">
        <f t="shared" si="0"/>
        <v>7.9559185045039937</v>
      </c>
      <c r="I55">
        <f t="shared" si="1"/>
        <v>125.6925896656535</v>
      </c>
    </row>
    <row r="56" spans="1:9" x14ac:dyDescent="0.25">
      <c r="A56" t="s">
        <v>59</v>
      </c>
      <c r="B56" s="1">
        <v>21437582</v>
      </c>
      <c r="C56" s="1" t="s">
        <v>92</v>
      </c>
      <c r="D56" s="1">
        <v>128784</v>
      </c>
      <c r="E56" s="1">
        <v>66735</v>
      </c>
      <c r="H56" t="e">
        <f t="shared" si="0"/>
        <v>#VALUE!</v>
      </c>
      <c r="I56" t="e">
        <f t="shared" si="1"/>
        <v>#VALUE!</v>
      </c>
    </row>
    <row r="57" spans="1:9" x14ac:dyDescent="0.25">
      <c r="A57" t="s">
        <v>60</v>
      </c>
      <c r="B57" s="1">
        <v>57008856</v>
      </c>
      <c r="C57" s="1">
        <v>747037</v>
      </c>
      <c r="D57" s="1">
        <v>160981</v>
      </c>
      <c r="E57" s="1">
        <v>82751</v>
      </c>
      <c r="H57">
        <f t="shared" si="0"/>
        <v>8.828540604287868</v>
      </c>
      <c r="I57">
        <f t="shared" si="1"/>
        <v>113.26900388432462</v>
      </c>
    </row>
    <row r="58" spans="1:9" x14ac:dyDescent="0.25">
      <c r="A58" t="s">
        <v>61</v>
      </c>
      <c r="B58" s="1">
        <v>72325029</v>
      </c>
      <c r="C58" s="1">
        <v>926326</v>
      </c>
      <c r="D58" s="1">
        <v>201226</v>
      </c>
      <c r="E58" s="1">
        <v>102611</v>
      </c>
      <c r="H58">
        <f t="shared" si="0"/>
        <v>8.6068268289252945</v>
      </c>
      <c r="I58">
        <f t="shared" si="1"/>
        <v>116.18683864293185</v>
      </c>
    </row>
    <row r="59" spans="1:9" x14ac:dyDescent="0.25">
      <c r="A59" t="s">
        <v>62</v>
      </c>
      <c r="B59" s="1">
        <v>105312719</v>
      </c>
      <c r="C59" s="1">
        <v>1148644</v>
      </c>
      <c r="D59" s="1">
        <v>251532</v>
      </c>
      <c r="E59" s="1">
        <v>127238</v>
      </c>
      <c r="H59">
        <f t="shared" si="0"/>
        <v>7.3103610590473878</v>
      </c>
      <c r="I59">
        <f t="shared" si="1"/>
        <v>136.79214910491848</v>
      </c>
    </row>
    <row r="60" spans="1:9" x14ac:dyDescent="0.25">
      <c r="A60" t="s">
        <v>63</v>
      </c>
      <c r="B60" s="1">
        <v>45635253</v>
      </c>
      <c r="C60" s="1" t="s">
        <v>92</v>
      </c>
      <c r="D60" s="1">
        <v>257568</v>
      </c>
      <c r="E60" s="1">
        <v>133470</v>
      </c>
      <c r="H60" t="e">
        <f t="shared" si="0"/>
        <v>#VALUE!</v>
      </c>
      <c r="I60" t="e">
        <f t="shared" si="1"/>
        <v>#VALUE!</v>
      </c>
    </row>
    <row r="61" spans="1:9" x14ac:dyDescent="0.25">
      <c r="A61" t="s">
        <v>64</v>
      </c>
      <c r="B61" s="1">
        <v>124338834</v>
      </c>
      <c r="C61" s="1">
        <v>1494074</v>
      </c>
      <c r="D61" s="1">
        <v>321962</v>
      </c>
      <c r="E61" s="1">
        <v>165502</v>
      </c>
      <c r="H61">
        <f t="shared" si="0"/>
        <v>8.0957008170110392</v>
      </c>
      <c r="I61">
        <f t="shared" si="1"/>
        <v>123.52235125818341</v>
      </c>
    </row>
    <row r="62" spans="1:9" x14ac:dyDescent="0.25">
      <c r="A62" t="s">
        <v>65</v>
      </c>
      <c r="B62" s="1">
        <v>139862235</v>
      </c>
      <c r="C62" s="1">
        <v>1852652</v>
      </c>
      <c r="D62" s="1">
        <v>402452</v>
      </c>
      <c r="E62" s="1">
        <v>205222</v>
      </c>
      <c r="H62">
        <f t="shared" si="0"/>
        <v>8.9014593539135127</v>
      </c>
      <c r="I62">
        <f t="shared" si="1"/>
        <v>112.34112972277421</v>
      </c>
    </row>
    <row r="63" spans="1:9" x14ac:dyDescent="0.25">
      <c r="A63" t="s">
        <v>66</v>
      </c>
      <c r="B63" s="1">
        <v>185518568</v>
      </c>
      <c r="C63" s="1">
        <v>2297288</v>
      </c>
      <c r="D63" s="1">
        <v>503064</v>
      </c>
      <c r="E63" s="1">
        <v>254476</v>
      </c>
      <c r="H63">
        <f t="shared" si="0"/>
        <v>8.299697526772631</v>
      </c>
      <c r="I63">
        <f t="shared" si="1"/>
        <v>120.48631854043649</v>
      </c>
    </row>
    <row r="64" spans="1:9" x14ac:dyDescent="0.25">
      <c r="A64" t="s">
        <v>67</v>
      </c>
      <c r="B64" s="1">
        <v>64369918</v>
      </c>
      <c r="C64" s="1" t="s">
        <v>92</v>
      </c>
      <c r="D64" s="1">
        <v>386352</v>
      </c>
      <c r="E64" s="1">
        <v>133470</v>
      </c>
      <c r="H64" t="e">
        <f t="shared" si="0"/>
        <v>#VALUE!</v>
      </c>
      <c r="I64" t="e">
        <f t="shared" si="1"/>
        <v>#VALUE!</v>
      </c>
    </row>
    <row r="65" spans="1:9" x14ac:dyDescent="0.25">
      <c r="A65" t="s">
        <v>68</v>
      </c>
      <c r="B65" s="1">
        <v>193827696</v>
      </c>
      <c r="C65" s="1">
        <v>2241111</v>
      </c>
      <c r="D65" s="1">
        <v>482943</v>
      </c>
      <c r="E65" s="1">
        <v>165502</v>
      </c>
      <c r="H65">
        <f t="shared" si="0"/>
        <v>8.2169165339508545</v>
      </c>
      <c r="I65">
        <f t="shared" si="1"/>
        <v>121.70015307666516</v>
      </c>
    </row>
    <row r="66" spans="1:9" x14ac:dyDescent="0.25">
      <c r="A66" t="s">
        <v>69</v>
      </c>
      <c r="B66" s="1">
        <v>212402648</v>
      </c>
      <c r="C66" s="1">
        <v>2778978</v>
      </c>
      <c r="D66" s="1">
        <v>603678</v>
      </c>
      <c r="E66" s="1">
        <v>205222</v>
      </c>
      <c r="H66">
        <f t="shared" si="0"/>
        <v>9.2752045162826793</v>
      </c>
      <c r="I66">
        <f t="shared" si="1"/>
        <v>107.81433425478585</v>
      </c>
    </row>
    <row r="67" spans="1:9" x14ac:dyDescent="0.25">
      <c r="A67" t="s">
        <v>70</v>
      </c>
      <c r="B67" s="1">
        <v>340594663</v>
      </c>
      <c r="C67" s="1">
        <v>3445932</v>
      </c>
      <c r="D67" s="1">
        <v>754596</v>
      </c>
      <c r="E67" s="1">
        <v>254476</v>
      </c>
      <c r="H67">
        <f t="shared" ref="H67:H90" si="2">((C67-D67-E67)/B67)*1000</f>
        <v>7.154721622869352</v>
      </c>
      <c r="I67">
        <f t="shared" ref="I67:I90" si="3">(B67)/(C67-D67-E67)</f>
        <v>139.76784181282471</v>
      </c>
    </row>
    <row r="68" spans="1:9" x14ac:dyDescent="0.25">
      <c r="A68" t="s">
        <v>71</v>
      </c>
      <c r="B68" s="1">
        <v>86826879</v>
      </c>
      <c r="C68" s="1" t="s">
        <v>92</v>
      </c>
      <c r="D68" s="1">
        <v>515136</v>
      </c>
      <c r="E68" s="1">
        <v>266940</v>
      </c>
      <c r="H68" t="e">
        <f t="shared" si="2"/>
        <v>#VALUE!</v>
      </c>
      <c r="I68" t="e">
        <f t="shared" si="3"/>
        <v>#VALUE!</v>
      </c>
    </row>
    <row r="69" spans="1:9" x14ac:dyDescent="0.25">
      <c r="A69" t="s">
        <v>72</v>
      </c>
      <c r="B69" s="1">
        <v>347365506</v>
      </c>
      <c r="C69" s="1">
        <v>2988148</v>
      </c>
      <c r="D69" s="1">
        <v>643924</v>
      </c>
      <c r="E69" s="1">
        <v>331004</v>
      </c>
      <c r="H69">
        <f t="shared" si="2"/>
        <v>5.7956819696426622</v>
      </c>
      <c r="I69">
        <f t="shared" si="3"/>
        <v>172.54224873585599</v>
      </c>
    </row>
    <row r="70" spans="1:9" x14ac:dyDescent="0.25">
      <c r="A70" t="s">
        <v>73</v>
      </c>
      <c r="B70" s="1">
        <v>479391968</v>
      </c>
      <c r="C70" s="1">
        <v>3705304</v>
      </c>
      <c r="D70" s="1">
        <v>804904</v>
      </c>
      <c r="E70" s="1">
        <v>410444</v>
      </c>
      <c r="H70">
        <f t="shared" si="2"/>
        <v>5.1939877307247668</v>
      </c>
      <c r="I70">
        <f t="shared" si="3"/>
        <v>192.53029692090945</v>
      </c>
    </row>
    <row r="71" spans="1:9" x14ac:dyDescent="0.25">
      <c r="A71" t="s">
        <v>74</v>
      </c>
      <c r="B71" s="1">
        <v>861559529</v>
      </c>
      <c r="C71" s="1">
        <v>4594576</v>
      </c>
      <c r="D71" s="1">
        <v>1006128</v>
      </c>
      <c r="E71" s="1">
        <v>508952</v>
      </c>
      <c r="H71">
        <f t="shared" si="2"/>
        <v>3.574327595882234</v>
      </c>
      <c r="I71">
        <f t="shared" si="3"/>
        <v>279.77290082532988</v>
      </c>
    </row>
    <row r="72" spans="1:9" x14ac:dyDescent="0.25">
      <c r="A72" t="s">
        <v>0</v>
      </c>
      <c r="B72" s="1" t="s">
        <v>1</v>
      </c>
      <c r="C72" s="1" t="s">
        <v>2</v>
      </c>
      <c r="D72" s="1" t="s">
        <v>3</v>
      </c>
      <c r="E72" s="1" t="s">
        <v>4</v>
      </c>
      <c r="H72" t="e">
        <f t="shared" si="2"/>
        <v>#VALUE!</v>
      </c>
      <c r="I72" t="e">
        <f t="shared" si="3"/>
        <v>#VALUE!</v>
      </c>
    </row>
    <row r="73" spans="1:9" x14ac:dyDescent="0.25">
      <c r="A73" t="s">
        <v>75</v>
      </c>
      <c r="B73" s="1">
        <v>43937</v>
      </c>
      <c r="C73" s="1" t="s">
        <v>92</v>
      </c>
      <c r="D73" s="1" t="s">
        <v>92</v>
      </c>
      <c r="E73" s="1">
        <v>68</v>
      </c>
      <c r="H73" t="e">
        <f t="shared" si="2"/>
        <v>#VALUE!</v>
      </c>
      <c r="I73" t="e">
        <f t="shared" si="3"/>
        <v>#VALUE!</v>
      </c>
    </row>
    <row r="74" spans="1:9" x14ac:dyDescent="0.25">
      <c r="A74" t="s">
        <v>76</v>
      </c>
      <c r="B74" s="1">
        <v>66424</v>
      </c>
      <c r="C74" s="1">
        <v>839</v>
      </c>
      <c r="D74" s="1">
        <v>208</v>
      </c>
      <c r="E74" s="1">
        <v>78</v>
      </c>
      <c r="H74">
        <f t="shared" si="2"/>
        <v>8.3253041069492948</v>
      </c>
      <c r="I74">
        <f t="shared" si="3"/>
        <v>120.11573236889693</v>
      </c>
    </row>
    <row r="75" spans="1:9" x14ac:dyDescent="0.25">
      <c r="A75" t="s">
        <v>77</v>
      </c>
      <c r="B75" s="1">
        <v>69737</v>
      </c>
      <c r="C75" s="1">
        <v>993</v>
      </c>
      <c r="D75" s="1">
        <v>246</v>
      </c>
      <c r="E75" s="1">
        <v>92</v>
      </c>
      <c r="H75">
        <f t="shared" si="2"/>
        <v>9.3924315643058911</v>
      </c>
      <c r="I75">
        <f t="shared" si="3"/>
        <v>106.46870229007634</v>
      </c>
    </row>
    <row r="76" spans="1:9" x14ac:dyDescent="0.25">
      <c r="A76" t="s">
        <v>78</v>
      </c>
      <c r="B76" s="1">
        <v>85397</v>
      </c>
      <c r="C76" s="1">
        <v>1216</v>
      </c>
      <c r="D76" s="1">
        <v>301</v>
      </c>
      <c r="E76" s="1">
        <v>113</v>
      </c>
      <c r="H76">
        <f t="shared" si="2"/>
        <v>9.3914306123165918</v>
      </c>
      <c r="I76">
        <f t="shared" si="3"/>
        <v>106.48004987531172</v>
      </c>
    </row>
    <row r="77" spans="1:9" x14ac:dyDescent="0.25">
      <c r="A77" t="s">
        <v>79</v>
      </c>
      <c r="B77" s="1">
        <v>77728</v>
      </c>
      <c r="C77" s="1" t="s">
        <v>92</v>
      </c>
      <c r="D77" s="1" t="s">
        <v>92</v>
      </c>
      <c r="E77" s="1">
        <v>98</v>
      </c>
      <c r="H77" t="e">
        <f t="shared" si="2"/>
        <v>#VALUE!</v>
      </c>
      <c r="I77" t="e">
        <f t="shared" si="3"/>
        <v>#VALUE!</v>
      </c>
    </row>
    <row r="78" spans="1:9" x14ac:dyDescent="0.25">
      <c r="A78" t="s">
        <v>80</v>
      </c>
      <c r="B78" s="1">
        <v>92345</v>
      </c>
      <c r="C78" s="1">
        <v>1194</v>
      </c>
      <c r="D78" s="1">
        <v>295</v>
      </c>
      <c r="E78" s="1">
        <v>111</v>
      </c>
      <c r="H78">
        <f t="shared" si="2"/>
        <v>8.5332178244626142</v>
      </c>
      <c r="I78">
        <f t="shared" si="3"/>
        <v>117.18908629441624</v>
      </c>
    </row>
    <row r="79" spans="1:9" x14ac:dyDescent="0.25">
      <c r="A79" t="s">
        <v>81</v>
      </c>
      <c r="B79" s="1">
        <v>119712</v>
      </c>
      <c r="C79" s="1">
        <v>1387</v>
      </c>
      <c r="D79" s="1">
        <v>343</v>
      </c>
      <c r="E79" s="1">
        <v>129</v>
      </c>
      <c r="H79">
        <f t="shared" si="2"/>
        <v>7.6433440256615883</v>
      </c>
      <c r="I79">
        <f t="shared" si="3"/>
        <v>130.83278688524589</v>
      </c>
    </row>
    <row r="80" spans="1:9" x14ac:dyDescent="0.25">
      <c r="A80" t="s">
        <v>82</v>
      </c>
      <c r="B80" s="1">
        <v>130695</v>
      </c>
      <c r="C80" s="1">
        <v>1641</v>
      </c>
      <c r="D80" s="1">
        <v>406</v>
      </c>
      <c r="E80" s="1">
        <v>152</v>
      </c>
      <c r="H80">
        <f t="shared" si="2"/>
        <v>8.2864684953517731</v>
      </c>
      <c r="I80">
        <f t="shared" si="3"/>
        <v>120.6786703601108</v>
      </c>
    </row>
    <row r="81" spans="1:9" x14ac:dyDescent="0.25">
      <c r="A81" t="s">
        <v>83</v>
      </c>
      <c r="B81" s="1">
        <v>93812</v>
      </c>
      <c r="C81" s="1" t="s">
        <v>92</v>
      </c>
      <c r="D81" s="1" t="s">
        <v>92</v>
      </c>
      <c r="E81" s="1">
        <v>143</v>
      </c>
      <c r="H81" t="e">
        <f t="shared" si="2"/>
        <v>#VALUE!</v>
      </c>
      <c r="I81" t="e">
        <f t="shared" si="3"/>
        <v>#VALUE!</v>
      </c>
    </row>
    <row r="82" spans="1:9" x14ac:dyDescent="0.25">
      <c r="A82" t="s">
        <v>84</v>
      </c>
      <c r="B82" s="1">
        <v>147684</v>
      </c>
      <c r="C82" s="1">
        <v>1729</v>
      </c>
      <c r="D82" s="1">
        <v>428</v>
      </c>
      <c r="E82" s="1">
        <v>160</v>
      </c>
      <c r="H82">
        <f t="shared" si="2"/>
        <v>7.7259554183256141</v>
      </c>
      <c r="I82">
        <f t="shared" si="3"/>
        <v>129.43382997370728</v>
      </c>
    </row>
    <row r="83" spans="1:9" x14ac:dyDescent="0.25">
      <c r="A83" t="s">
        <v>85</v>
      </c>
      <c r="B83" s="1">
        <v>163622</v>
      </c>
      <c r="C83" s="1">
        <v>1982</v>
      </c>
      <c r="D83" s="1">
        <v>490</v>
      </c>
      <c r="E83" s="1">
        <v>184</v>
      </c>
      <c r="H83">
        <f t="shared" si="2"/>
        <v>7.994035031963918</v>
      </c>
      <c r="I83">
        <f t="shared" si="3"/>
        <v>125.09327217125383</v>
      </c>
    </row>
    <row r="84" spans="1:9" x14ac:dyDescent="0.25">
      <c r="A84" t="s">
        <v>86</v>
      </c>
      <c r="B84" s="1">
        <v>276352</v>
      </c>
      <c r="C84" s="1">
        <v>2304</v>
      </c>
      <c r="D84" s="1">
        <v>570</v>
      </c>
      <c r="E84" s="1">
        <v>214</v>
      </c>
      <c r="H84">
        <f t="shared" si="2"/>
        <v>5.5002315886984716</v>
      </c>
      <c r="I84">
        <f t="shared" si="3"/>
        <v>181.81052631578947</v>
      </c>
    </row>
    <row r="85" spans="1:9" x14ac:dyDescent="0.25">
      <c r="A85" t="s">
        <v>0</v>
      </c>
      <c r="B85" s="1" t="s">
        <v>1</v>
      </c>
      <c r="C85" s="1" t="s">
        <v>2</v>
      </c>
      <c r="D85" s="1" t="s">
        <v>3</v>
      </c>
      <c r="E85" s="1" t="s">
        <v>4</v>
      </c>
      <c r="H85" t="e">
        <f t="shared" si="2"/>
        <v>#VALUE!</v>
      </c>
      <c r="I85" t="e">
        <f t="shared" si="3"/>
        <v>#VALUE!</v>
      </c>
    </row>
    <row r="86" spans="1:9" x14ac:dyDescent="0.25">
      <c r="A86" t="s">
        <v>87</v>
      </c>
      <c r="B86" s="1">
        <v>17561</v>
      </c>
      <c r="C86" s="1">
        <v>250</v>
      </c>
      <c r="D86" s="1">
        <v>80</v>
      </c>
      <c r="E86" s="1">
        <v>30</v>
      </c>
      <c r="H86">
        <f t="shared" si="2"/>
        <v>7.9722111497067365</v>
      </c>
      <c r="I86">
        <f t="shared" si="3"/>
        <v>125.43571428571428</v>
      </c>
    </row>
    <row r="87" spans="1:9" x14ac:dyDescent="0.25">
      <c r="A87" t="s">
        <v>88</v>
      </c>
      <c r="B87" s="1">
        <v>37444</v>
      </c>
      <c r="C87" s="1">
        <v>450</v>
      </c>
      <c r="D87" s="1">
        <v>110</v>
      </c>
      <c r="E87" s="1">
        <v>50</v>
      </c>
      <c r="H87">
        <f t="shared" si="2"/>
        <v>7.7448990492468752</v>
      </c>
      <c r="I87">
        <f t="shared" si="3"/>
        <v>129.11724137931034</v>
      </c>
    </row>
    <row r="88" spans="1:9" x14ac:dyDescent="0.25">
      <c r="A88" t="s">
        <v>89</v>
      </c>
      <c r="B88" s="1">
        <v>76981</v>
      </c>
      <c r="C88" s="1">
        <v>720</v>
      </c>
      <c r="D88" s="1">
        <v>219</v>
      </c>
      <c r="E88" s="1">
        <v>99</v>
      </c>
      <c r="H88">
        <f t="shared" si="2"/>
        <v>5.2220677829594315</v>
      </c>
      <c r="I88">
        <f t="shared" si="3"/>
        <v>191.49502487562188</v>
      </c>
    </row>
    <row r="89" spans="1:9" x14ac:dyDescent="0.25">
      <c r="A89" t="s">
        <v>90</v>
      </c>
      <c r="B89" s="1">
        <v>101512</v>
      </c>
      <c r="C89" s="1">
        <v>1245</v>
      </c>
      <c r="D89" s="1">
        <v>380</v>
      </c>
      <c r="E89" s="1">
        <v>178</v>
      </c>
      <c r="H89">
        <f t="shared" si="2"/>
        <v>6.7676727874536997</v>
      </c>
      <c r="I89">
        <f t="shared" si="3"/>
        <v>147.76128093158661</v>
      </c>
    </row>
    <row r="90" spans="1:9" x14ac:dyDescent="0.25">
      <c r="A90" t="s">
        <v>91</v>
      </c>
      <c r="B90" s="1">
        <v>147333</v>
      </c>
      <c r="C90" s="1">
        <v>1450</v>
      </c>
      <c r="D90" s="1">
        <v>490</v>
      </c>
      <c r="E90" s="1">
        <v>240</v>
      </c>
      <c r="H90">
        <f t="shared" si="2"/>
        <v>4.8868888843639917</v>
      </c>
      <c r="I90">
        <f t="shared" si="3"/>
        <v>204.62916666666666</v>
      </c>
    </row>
  </sheetData>
  <conditionalFormatting sqref="H1:H1048576">
    <cfRule type="top10" dxfId="10" priority="6" rank="15"/>
    <cfRule type="top10" dxfId="9" priority="4" rank="7"/>
    <cfRule type="top10" dxfId="8" priority="3" rank="3"/>
  </conditionalFormatting>
  <conditionalFormatting sqref="I1:I1048576">
    <cfRule type="top10" dxfId="0" priority="5" bottom="1" rank="15"/>
    <cfRule type="top10" dxfId="1" priority="2" bottom="1" rank="7"/>
    <cfRule type="top10" dxfId="2" priority="1" bottom="1" rank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2017-04-03T10:21:10Z</dcterms:modified>
</cp:coreProperties>
</file>