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G59" i="1" l="1"/>
  <c r="G58" i="1"/>
  <c r="G57" i="1"/>
  <c r="G56" i="1"/>
  <c r="F59" i="1"/>
  <c r="F58" i="1"/>
  <c r="F57" i="1"/>
  <c r="F56" i="1"/>
  <c r="E59" i="1"/>
  <c r="E58" i="1"/>
  <c r="E57" i="1"/>
  <c r="E56" i="1"/>
  <c r="D59" i="1"/>
  <c r="D58" i="1"/>
  <c r="D57" i="1"/>
  <c r="D56" i="1"/>
  <c r="G50" i="1"/>
  <c r="G49" i="1"/>
  <c r="G48" i="1"/>
  <c r="G47" i="1"/>
  <c r="M40" i="1"/>
  <c r="F50" i="1"/>
  <c r="F49" i="1"/>
  <c r="F48" i="1"/>
  <c r="F47" i="1"/>
  <c r="E50" i="1"/>
  <c r="E49" i="1"/>
  <c r="H58" i="1" s="1"/>
  <c r="E48" i="1"/>
  <c r="E47" i="1"/>
  <c r="D50" i="1"/>
  <c r="D49" i="1"/>
  <c r="D48" i="1"/>
  <c r="D47" i="1"/>
  <c r="H41" i="1"/>
  <c r="H40" i="1"/>
  <c r="H39" i="1"/>
  <c r="H38" i="1"/>
  <c r="H57" i="1" l="1"/>
  <c r="H56" i="1"/>
  <c r="H59" i="1"/>
  <c r="H50" i="1"/>
  <c r="H49" i="1"/>
  <c r="H48" i="1"/>
  <c r="H47" i="1"/>
  <c r="H30" i="1" l="1"/>
  <c r="H31" i="1"/>
  <c r="H32" i="1"/>
  <c r="H29" i="1"/>
</calcChain>
</file>

<file path=xl/sharedStrings.xml><?xml version="1.0" encoding="utf-8"?>
<sst xmlns="http://schemas.openxmlformats.org/spreadsheetml/2006/main" count="74" uniqueCount="26">
  <si>
    <t>Total</t>
  </si>
  <si>
    <t>Soit 4 joueurs: A, B, C D</t>
  </si>
  <si>
    <t>L'arche du joueur A: niveau 13</t>
  </si>
  <si>
    <t>L'arche du joueur B: niveau 11</t>
  </si>
  <si>
    <t>L'arche du joueur C: niveau 9</t>
  </si>
  <si>
    <t>L'arche du joueur D: niveau 8</t>
  </si>
  <si>
    <t>4 joueurs dont trois mises à chaque tout</t>
  </si>
  <si>
    <t xml:space="preserve">Odre des tours </t>
  </si>
  <si>
    <t>A</t>
  </si>
  <si>
    <t>B</t>
  </si>
  <si>
    <t>C</t>
  </si>
  <si>
    <t>D</t>
  </si>
  <si>
    <t>Tour 1</t>
  </si>
  <si>
    <t>Tour 2</t>
  </si>
  <si>
    <t>Tour 3</t>
  </si>
  <si>
    <t>Tour 4</t>
  </si>
  <si>
    <t>Arche A</t>
  </si>
  <si>
    <t>Arche B</t>
  </si>
  <si>
    <t>Arche C</t>
  </si>
  <si>
    <t>Arche D</t>
  </si>
  <si>
    <t>AU 1er tour, on joue sur l'arche A, A ne pose pas, B pose pour les 50%, C pour les 25% et D pour les 12,5%</t>
  </si>
  <si>
    <t>niveau de l'Arche</t>
  </si>
  <si>
    <t>Gain</t>
  </si>
  <si>
    <t>Dons</t>
  </si>
  <si>
    <t>Delta</t>
  </si>
  <si>
    <t>Gain majoré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</si>
</sst>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2" borderId="3" xfId="0" applyFont="1" applyFill="1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0" xfId="0" applyBorder="1"/>
    <xf numFmtId="1" fontId="0" fillId="0" borderId="3" xfId="0" applyNumberFormat="1" applyBorder="1"/>
    <xf numFmtId="1" fontId="0" fillId="0" borderId="2" xfId="0" applyNumberFormat="1" applyBorder="1"/>
    <xf numFmtId="1" fontId="0" fillId="0" borderId="5" xfId="0" applyNumberFormat="1" applyBorder="1"/>
    <xf numFmtId="1" fontId="0" fillId="0" borderId="7" xfId="0" applyNumberFormat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M59"/>
  <sheetViews>
    <sheetView tabSelected="1" workbookViewId="0">
      <selection activeCell="N44" sqref="N44"/>
    </sheetView>
  </sheetViews>
  <sheetFormatPr baseColWidth="10" defaultRowHeight="15" x14ac:dyDescent="0.25"/>
  <sheetData>
    <row r="4" spans="3:9" x14ac:dyDescent="0.25">
      <c r="C4" t="s">
        <v>1</v>
      </c>
    </row>
    <row r="5" spans="3:9" x14ac:dyDescent="0.25">
      <c r="C5" t="s">
        <v>2</v>
      </c>
    </row>
    <row r="6" spans="3:9" x14ac:dyDescent="0.25">
      <c r="C6" t="s">
        <v>3</v>
      </c>
    </row>
    <row r="7" spans="3:9" x14ac:dyDescent="0.25">
      <c r="C7" t="s">
        <v>4</v>
      </c>
    </row>
    <row r="8" spans="3:9" x14ac:dyDescent="0.25">
      <c r="C8" t="s">
        <v>5</v>
      </c>
    </row>
    <row r="11" spans="3:9" x14ac:dyDescent="0.25">
      <c r="C11" t="s">
        <v>6</v>
      </c>
    </row>
    <row r="14" spans="3:9" x14ac:dyDescent="0.25">
      <c r="E14" s="3"/>
      <c r="F14" s="8" t="s">
        <v>12</v>
      </c>
      <c r="G14" s="8" t="s">
        <v>13</v>
      </c>
      <c r="H14" s="8" t="s">
        <v>14</v>
      </c>
      <c r="I14" s="8" t="s">
        <v>15</v>
      </c>
    </row>
    <row r="15" spans="3:9" x14ac:dyDescent="0.25">
      <c r="E15" s="3"/>
      <c r="F15" s="7" t="s">
        <v>16</v>
      </c>
      <c r="G15" s="7" t="s">
        <v>17</v>
      </c>
      <c r="H15" s="7" t="s">
        <v>18</v>
      </c>
      <c r="I15" s="7" t="s">
        <v>19</v>
      </c>
    </row>
    <row r="16" spans="3:9" x14ac:dyDescent="0.25">
      <c r="C16" t="s">
        <v>7</v>
      </c>
      <c r="E16" s="6"/>
      <c r="F16" s="9" t="s">
        <v>8</v>
      </c>
      <c r="G16" s="9" t="s">
        <v>9</v>
      </c>
      <c r="H16" s="9" t="s">
        <v>10</v>
      </c>
      <c r="I16" s="9" t="s">
        <v>11</v>
      </c>
    </row>
    <row r="17" spans="3:9" x14ac:dyDescent="0.25">
      <c r="E17" s="5">
        <v>1</v>
      </c>
      <c r="F17" s="4" t="s">
        <v>9</v>
      </c>
      <c r="G17" s="4" t="s">
        <v>10</v>
      </c>
      <c r="H17" s="4" t="s">
        <v>11</v>
      </c>
      <c r="I17" s="4" t="s">
        <v>8</v>
      </c>
    </row>
    <row r="18" spans="3:9" x14ac:dyDescent="0.25">
      <c r="E18" s="5">
        <v>2</v>
      </c>
      <c r="F18" s="4" t="s">
        <v>10</v>
      </c>
      <c r="G18" s="4" t="s">
        <v>11</v>
      </c>
      <c r="H18" s="4" t="s">
        <v>8</v>
      </c>
      <c r="I18" s="4" t="s">
        <v>9</v>
      </c>
    </row>
    <row r="19" spans="3:9" x14ac:dyDescent="0.25">
      <c r="E19" s="7">
        <v>3</v>
      </c>
      <c r="F19" s="10" t="s">
        <v>11</v>
      </c>
      <c r="G19" s="10" t="s">
        <v>8</v>
      </c>
      <c r="H19" s="10" t="s">
        <v>9</v>
      </c>
      <c r="I19" s="10" t="s">
        <v>10</v>
      </c>
    </row>
    <row r="21" spans="3:9" x14ac:dyDescent="0.25">
      <c r="C21" t="s">
        <v>20</v>
      </c>
    </row>
    <row r="26" spans="3:9" x14ac:dyDescent="0.25">
      <c r="C26" t="s">
        <v>23</v>
      </c>
      <c r="D26" s="2" t="s">
        <v>8</v>
      </c>
      <c r="E26" s="2" t="s">
        <v>9</v>
      </c>
      <c r="F26" s="2" t="s">
        <v>10</v>
      </c>
      <c r="G26" s="13" t="s">
        <v>11</v>
      </c>
    </row>
    <row r="27" spans="3:9" x14ac:dyDescent="0.25">
      <c r="C27" s="14" t="s">
        <v>21</v>
      </c>
      <c r="D27" s="8"/>
      <c r="E27" s="8"/>
      <c r="F27" s="8"/>
      <c r="G27" s="8"/>
      <c r="H27" s="11" t="s">
        <v>0</v>
      </c>
      <c r="I27" s="1"/>
    </row>
    <row r="28" spans="3:9" x14ac:dyDescent="0.25">
      <c r="C28" s="15"/>
      <c r="D28" s="7">
        <v>13</v>
      </c>
      <c r="E28" s="7">
        <v>11</v>
      </c>
      <c r="F28" s="7">
        <v>9</v>
      </c>
      <c r="G28" s="7">
        <v>8</v>
      </c>
      <c r="H28" s="12"/>
    </row>
    <row r="29" spans="3:9" x14ac:dyDescent="0.25">
      <c r="C29" s="4" t="s">
        <v>8</v>
      </c>
      <c r="D29" s="4"/>
      <c r="E29" s="4">
        <v>128</v>
      </c>
      <c r="F29" s="4">
        <v>243</v>
      </c>
      <c r="G29" s="4">
        <v>430</v>
      </c>
      <c r="H29" s="3">
        <f>SUM(D29:G29)</f>
        <v>801</v>
      </c>
    </row>
    <row r="30" spans="3:9" x14ac:dyDescent="0.25">
      <c r="C30" s="4" t="s">
        <v>9</v>
      </c>
      <c r="D30" s="4">
        <v>536</v>
      </c>
      <c r="E30" s="4"/>
      <c r="F30" s="4">
        <v>121</v>
      </c>
      <c r="G30" s="4">
        <v>215</v>
      </c>
      <c r="H30" s="3">
        <f>SUM(D30:G30)</f>
        <v>872</v>
      </c>
    </row>
    <row r="31" spans="3:9" x14ac:dyDescent="0.25">
      <c r="C31" s="4" t="s">
        <v>10</v>
      </c>
      <c r="D31" s="4">
        <v>268</v>
      </c>
      <c r="E31" s="4">
        <v>510</v>
      </c>
      <c r="F31" s="4"/>
      <c r="G31" s="4">
        <v>108</v>
      </c>
      <c r="H31" s="3">
        <f>SUM(D31:G31)</f>
        <v>886</v>
      </c>
    </row>
    <row r="32" spans="3:9" x14ac:dyDescent="0.25">
      <c r="C32" s="10" t="s">
        <v>11</v>
      </c>
      <c r="D32" s="10">
        <v>134</v>
      </c>
      <c r="E32" s="10">
        <v>255</v>
      </c>
      <c r="F32" s="10">
        <v>485</v>
      </c>
      <c r="G32" s="10"/>
      <c r="H32" s="12">
        <f>SUM(D32:G32)</f>
        <v>874</v>
      </c>
    </row>
    <row r="33" spans="2:13" x14ac:dyDescent="0.25">
      <c r="C33" s="16"/>
      <c r="D33" s="16"/>
      <c r="E33" s="16"/>
      <c r="F33" s="16"/>
      <c r="G33" s="16"/>
      <c r="H33" s="16"/>
    </row>
    <row r="34" spans="2:13" x14ac:dyDescent="0.25">
      <c r="C34" s="16"/>
      <c r="D34" s="16"/>
      <c r="E34" s="16"/>
      <c r="F34" s="16"/>
      <c r="G34" s="16"/>
      <c r="H34" s="16"/>
    </row>
    <row r="35" spans="2:13" x14ac:dyDescent="0.25">
      <c r="D35" s="2" t="s">
        <v>8</v>
      </c>
      <c r="E35" s="2" t="s">
        <v>9</v>
      </c>
      <c r="F35" s="2" t="s">
        <v>10</v>
      </c>
      <c r="G35" s="13" t="s">
        <v>11</v>
      </c>
    </row>
    <row r="36" spans="2:13" x14ac:dyDescent="0.25">
      <c r="C36" s="14" t="s">
        <v>22</v>
      </c>
      <c r="D36" s="8"/>
      <c r="E36" s="8"/>
      <c r="F36" s="8"/>
      <c r="G36" s="8"/>
      <c r="H36" s="11" t="s">
        <v>0</v>
      </c>
    </row>
    <row r="37" spans="2:13" x14ac:dyDescent="0.25">
      <c r="C37" s="15"/>
      <c r="D37" s="7">
        <v>13</v>
      </c>
      <c r="E37" s="7">
        <v>11</v>
      </c>
      <c r="F37" s="7">
        <v>9</v>
      </c>
      <c r="G37" s="7">
        <v>8</v>
      </c>
      <c r="H37" s="12"/>
    </row>
    <row r="38" spans="2:13" x14ac:dyDescent="0.25">
      <c r="C38" s="4" t="s">
        <v>8</v>
      </c>
      <c r="D38" s="4"/>
      <c r="E38" s="4">
        <v>25</v>
      </c>
      <c r="F38" s="4">
        <v>55</v>
      </c>
      <c r="G38" s="4">
        <v>95</v>
      </c>
      <c r="H38" s="3">
        <f>SUM(D38:G38)</f>
        <v>175</v>
      </c>
    </row>
    <row r="39" spans="2:13" x14ac:dyDescent="0.25">
      <c r="C39" s="4" t="s">
        <v>9</v>
      </c>
      <c r="D39" s="4">
        <v>165</v>
      </c>
      <c r="E39" s="4"/>
      <c r="F39" s="4">
        <v>20</v>
      </c>
      <c r="G39" s="4">
        <v>50</v>
      </c>
      <c r="H39" s="3">
        <f>SUM(D39:G39)</f>
        <v>235</v>
      </c>
    </row>
    <row r="40" spans="2:13" x14ac:dyDescent="0.25">
      <c r="C40" s="4" t="s">
        <v>10</v>
      </c>
      <c r="D40" s="4">
        <v>85</v>
      </c>
      <c r="E40" s="4">
        <v>135</v>
      </c>
      <c r="F40" s="4"/>
      <c r="G40" s="4">
        <v>15</v>
      </c>
      <c r="H40" s="3">
        <f>SUM(D40:G40)</f>
        <v>235</v>
      </c>
      <c r="M40">
        <f>165*1.35</f>
        <v>222.75000000000003</v>
      </c>
    </row>
    <row r="41" spans="2:13" x14ac:dyDescent="0.25">
      <c r="C41" s="10" t="s">
        <v>11</v>
      </c>
      <c r="D41" s="10">
        <v>30</v>
      </c>
      <c r="E41" s="10">
        <v>70</v>
      </c>
      <c r="F41" s="10">
        <v>110</v>
      </c>
      <c r="G41" s="10"/>
      <c r="H41" s="12">
        <f>SUM(D41:G41)</f>
        <v>210</v>
      </c>
    </row>
    <row r="44" spans="2:13" x14ac:dyDescent="0.25">
      <c r="D44" s="2" t="s">
        <v>8</v>
      </c>
      <c r="E44" s="2" t="s">
        <v>9</v>
      </c>
      <c r="F44" s="2" t="s">
        <v>10</v>
      </c>
      <c r="G44" s="13" t="s">
        <v>11</v>
      </c>
    </row>
    <row r="45" spans="2:13" x14ac:dyDescent="0.25">
      <c r="C45" s="14" t="s">
        <v>25</v>
      </c>
      <c r="D45" s="8"/>
      <c r="E45" s="8"/>
      <c r="F45" s="8"/>
      <c r="G45" s="8"/>
      <c r="H45" s="11" t="s">
        <v>0</v>
      </c>
    </row>
    <row r="46" spans="2:13" x14ac:dyDescent="0.25">
      <c r="C46" s="15"/>
      <c r="D46" s="7">
        <v>13</v>
      </c>
      <c r="E46" s="7">
        <v>11</v>
      </c>
      <c r="F46" s="7">
        <v>9</v>
      </c>
      <c r="G46" s="7">
        <v>8</v>
      </c>
      <c r="H46" s="12"/>
    </row>
    <row r="47" spans="2:13" x14ac:dyDescent="0.25">
      <c r="B47" s="21">
        <v>0.35</v>
      </c>
      <c r="C47" s="4" t="s">
        <v>8</v>
      </c>
      <c r="D47" s="17">
        <f>D38*(1+B47)</f>
        <v>0</v>
      </c>
      <c r="E47" s="17">
        <f>E38*(1+B47)</f>
        <v>33.75</v>
      </c>
      <c r="F47" s="17">
        <f>F38*(1+B47)</f>
        <v>74.25</v>
      </c>
      <c r="G47" s="17">
        <f>G38*(1+B47)</f>
        <v>128.25</v>
      </c>
      <c r="H47" s="18">
        <f>SUM(D47:G47)</f>
        <v>236.25</v>
      </c>
    </row>
    <row r="48" spans="2:13" x14ac:dyDescent="0.25">
      <c r="B48" s="21">
        <v>0.33</v>
      </c>
      <c r="C48" s="4" t="s">
        <v>9</v>
      </c>
      <c r="D48" s="17">
        <f t="shared" ref="D48:D50" si="0">D39*(1+B48)</f>
        <v>219.45000000000002</v>
      </c>
      <c r="E48" s="17">
        <f t="shared" ref="E48:E50" si="1">E39*(1+B48)</f>
        <v>0</v>
      </c>
      <c r="F48" s="17">
        <f t="shared" ref="F48:F50" si="2">F39*(1+B48)</f>
        <v>26.6</v>
      </c>
      <c r="G48" s="17">
        <f t="shared" ref="G48:G50" si="3">G39*(1+B48)</f>
        <v>66.5</v>
      </c>
      <c r="H48" s="18">
        <f>SUM(D48:G48)</f>
        <v>312.55</v>
      </c>
    </row>
    <row r="49" spans="2:8" x14ac:dyDescent="0.25">
      <c r="B49" s="21">
        <v>0.31</v>
      </c>
      <c r="C49" s="4" t="s">
        <v>10</v>
      </c>
      <c r="D49" s="17">
        <f t="shared" si="0"/>
        <v>111.35000000000001</v>
      </c>
      <c r="E49" s="17">
        <f t="shared" si="1"/>
        <v>176.85</v>
      </c>
      <c r="F49" s="17">
        <f t="shared" si="2"/>
        <v>0</v>
      </c>
      <c r="G49" s="17">
        <f t="shared" si="3"/>
        <v>19.650000000000002</v>
      </c>
      <c r="H49" s="18">
        <f>SUM(D49:G49)</f>
        <v>307.84999999999997</v>
      </c>
    </row>
    <row r="50" spans="2:8" x14ac:dyDescent="0.25">
      <c r="B50" s="21">
        <v>0.28999999999999998</v>
      </c>
      <c r="C50" s="10" t="s">
        <v>11</v>
      </c>
      <c r="D50" s="19">
        <f t="shared" si="0"/>
        <v>38.700000000000003</v>
      </c>
      <c r="E50" s="19">
        <f t="shared" si="1"/>
        <v>90.3</v>
      </c>
      <c r="F50" s="19">
        <f t="shared" si="2"/>
        <v>141.9</v>
      </c>
      <c r="G50" s="19">
        <f t="shared" si="3"/>
        <v>0</v>
      </c>
      <c r="H50" s="20">
        <f>SUM(D50:G50)</f>
        <v>270.89999999999998</v>
      </c>
    </row>
    <row r="53" spans="2:8" x14ac:dyDescent="0.25">
      <c r="C53" t="s">
        <v>24</v>
      </c>
      <c r="D53" s="2" t="s">
        <v>8</v>
      </c>
      <c r="E53" s="2" t="s">
        <v>9</v>
      </c>
      <c r="F53" s="2" t="s">
        <v>10</v>
      </c>
      <c r="G53" s="13" t="s">
        <v>11</v>
      </c>
    </row>
    <row r="54" spans="2:8" x14ac:dyDescent="0.25">
      <c r="C54" s="14" t="s">
        <v>21</v>
      </c>
      <c r="D54" s="8"/>
      <c r="E54" s="8"/>
      <c r="F54" s="8"/>
      <c r="G54" s="8"/>
      <c r="H54" s="11" t="s">
        <v>0</v>
      </c>
    </row>
    <row r="55" spans="2:8" x14ac:dyDescent="0.25">
      <c r="C55" s="15"/>
      <c r="D55" s="7">
        <v>13</v>
      </c>
      <c r="E55" s="7">
        <v>11</v>
      </c>
      <c r="F55" s="7">
        <v>9</v>
      </c>
      <c r="G55" s="7">
        <v>8</v>
      </c>
      <c r="H55" s="12"/>
    </row>
    <row r="56" spans="2:8" x14ac:dyDescent="0.25">
      <c r="C56" s="4" t="s">
        <v>8</v>
      </c>
      <c r="D56" s="17">
        <f>D29-D47</f>
        <v>0</v>
      </c>
      <c r="E56" s="17">
        <f>E29-E47</f>
        <v>94.25</v>
      </c>
      <c r="F56" s="17">
        <f>F29-F47</f>
        <v>168.75</v>
      </c>
      <c r="G56" s="17">
        <f>G29-G47</f>
        <v>301.75</v>
      </c>
      <c r="H56" s="18">
        <f>SUM(D56:G56)</f>
        <v>564.75</v>
      </c>
    </row>
    <row r="57" spans="2:8" x14ac:dyDescent="0.25">
      <c r="C57" s="4" t="s">
        <v>9</v>
      </c>
      <c r="D57" s="17">
        <f t="shared" ref="D57:G59" si="4">D30-D48</f>
        <v>316.54999999999995</v>
      </c>
      <c r="E57" s="17">
        <f t="shared" si="4"/>
        <v>0</v>
      </c>
      <c r="F57" s="17">
        <f t="shared" si="4"/>
        <v>94.4</v>
      </c>
      <c r="G57" s="17">
        <f t="shared" si="4"/>
        <v>148.5</v>
      </c>
      <c r="H57" s="18">
        <f>SUM(D57:G57)</f>
        <v>559.44999999999993</v>
      </c>
    </row>
    <row r="58" spans="2:8" x14ac:dyDescent="0.25">
      <c r="C58" s="4" t="s">
        <v>10</v>
      </c>
      <c r="D58" s="17">
        <f t="shared" si="4"/>
        <v>156.64999999999998</v>
      </c>
      <c r="E58" s="17">
        <f t="shared" si="4"/>
        <v>333.15</v>
      </c>
      <c r="F58" s="17">
        <f t="shared" si="4"/>
        <v>0</v>
      </c>
      <c r="G58" s="17">
        <f t="shared" si="4"/>
        <v>88.35</v>
      </c>
      <c r="H58" s="18">
        <f>SUM(D58:G58)</f>
        <v>578.15</v>
      </c>
    </row>
    <row r="59" spans="2:8" x14ac:dyDescent="0.25">
      <c r="C59" s="10" t="s">
        <v>11</v>
      </c>
      <c r="D59" s="19">
        <f t="shared" si="4"/>
        <v>95.3</v>
      </c>
      <c r="E59" s="19">
        <f t="shared" si="4"/>
        <v>164.7</v>
      </c>
      <c r="F59" s="19">
        <f t="shared" si="4"/>
        <v>343.1</v>
      </c>
      <c r="G59" s="19">
        <f t="shared" si="4"/>
        <v>0</v>
      </c>
      <c r="H59" s="20">
        <f>SUM(D59:G59)</f>
        <v>603.1</v>
      </c>
    </row>
  </sheetData>
  <mergeCells count="4">
    <mergeCell ref="C36:C37"/>
    <mergeCell ref="C27:C28"/>
    <mergeCell ref="C45:C46"/>
    <mergeCell ref="C54:C55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Martine et Guy</dc:creator>
  <cp:lastModifiedBy>GUY DELABY</cp:lastModifiedBy>
  <dcterms:created xsi:type="dcterms:W3CDTF">2017-04-17T07:33:01Z</dcterms:created>
  <dcterms:modified xsi:type="dcterms:W3CDTF">2017-04-17T16:35:14Z</dcterms:modified>
</cp:coreProperties>
</file>