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ïc\Document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  <c r="G3" i="1"/>
  <c r="F3" i="1"/>
  <c r="I10" i="1" l="1"/>
  <c r="D4" i="1"/>
  <c r="Q4" i="1"/>
  <c r="Q5" i="1" s="1"/>
  <c r="P4" i="1"/>
  <c r="C4" i="1" s="1"/>
  <c r="O4" i="1"/>
  <c r="E5" i="1"/>
  <c r="E4" i="1"/>
  <c r="F4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S4" i="1"/>
  <c r="S5" i="1" s="1"/>
  <c r="R4" i="1"/>
  <c r="E3" i="1"/>
  <c r="G4" i="1" l="1"/>
  <c r="O5" i="1"/>
  <c r="B4" i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D5" i="1"/>
  <c r="E6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P5" i="1"/>
  <c r="D6" i="1" l="1"/>
  <c r="E7" i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C5" i="1"/>
  <c r="G5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B5" i="1"/>
  <c r="D7" i="1" l="1"/>
  <c r="E8" i="1"/>
  <c r="C6" i="1"/>
  <c r="G6" i="1" s="1"/>
  <c r="B6" i="1"/>
  <c r="D8" i="1" l="1"/>
  <c r="E9" i="1"/>
  <c r="C7" i="1"/>
  <c r="G7" i="1" s="1"/>
  <c r="B7" i="1"/>
  <c r="D9" i="1" l="1"/>
  <c r="E10" i="1"/>
  <c r="C8" i="1"/>
  <c r="G8" i="1" s="1"/>
  <c r="B8" i="1"/>
  <c r="D10" i="1" l="1"/>
  <c r="E11" i="1"/>
  <c r="C9" i="1"/>
  <c r="G9" i="1" s="1"/>
  <c r="B9" i="1"/>
  <c r="D11" i="1" l="1"/>
  <c r="E12" i="1"/>
  <c r="C10" i="1"/>
  <c r="G10" i="1" s="1"/>
  <c r="B10" i="1"/>
  <c r="D12" i="1" l="1"/>
  <c r="E13" i="1"/>
  <c r="C11" i="1"/>
  <c r="G11" i="1" s="1"/>
  <c r="B11" i="1"/>
  <c r="D13" i="1" l="1"/>
  <c r="E14" i="1"/>
  <c r="C12" i="1"/>
  <c r="G12" i="1" s="1"/>
  <c r="B12" i="1"/>
  <c r="D14" i="1" l="1"/>
  <c r="E15" i="1"/>
  <c r="B13" i="1"/>
  <c r="C13" i="1" l="1"/>
  <c r="G13" i="1" s="1"/>
  <c r="D15" i="1"/>
  <c r="E16" i="1"/>
  <c r="C14" i="1"/>
  <c r="G14" i="1" s="1"/>
  <c r="B14" i="1"/>
  <c r="D16" i="1" l="1"/>
  <c r="E17" i="1"/>
  <c r="C15" i="1"/>
  <c r="G15" i="1" s="1"/>
  <c r="B15" i="1"/>
  <c r="D17" i="1" l="1"/>
  <c r="E18" i="1"/>
  <c r="C16" i="1"/>
  <c r="G16" i="1" s="1"/>
  <c r="B16" i="1"/>
  <c r="D18" i="1" l="1"/>
  <c r="E19" i="1"/>
  <c r="C17" i="1"/>
  <c r="G17" i="1" s="1"/>
  <c r="B17" i="1"/>
  <c r="D19" i="1" l="1"/>
  <c r="E20" i="1"/>
  <c r="C18" i="1"/>
  <c r="G18" i="1" s="1"/>
  <c r="B18" i="1"/>
  <c r="D20" i="1" l="1"/>
  <c r="E21" i="1"/>
  <c r="C19" i="1"/>
  <c r="G19" i="1" s="1"/>
  <c r="B19" i="1"/>
  <c r="D21" i="1" l="1"/>
  <c r="E22" i="1"/>
  <c r="C20" i="1"/>
  <c r="G20" i="1" s="1"/>
  <c r="B20" i="1"/>
  <c r="D22" i="1" l="1"/>
  <c r="E23" i="1"/>
  <c r="C21" i="1"/>
  <c r="G21" i="1" s="1"/>
  <c r="B21" i="1"/>
  <c r="D23" i="1" l="1"/>
  <c r="E24" i="1"/>
  <c r="C22" i="1"/>
  <c r="G22" i="1" s="1"/>
  <c r="B22" i="1"/>
  <c r="D24" i="1" l="1"/>
  <c r="E25" i="1"/>
  <c r="C23" i="1"/>
  <c r="G23" i="1" s="1"/>
  <c r="B23" i="1"/>
  <c r="D25" i="1" l="1"/>
  <c r="E26" i="1"/>
  <c r="C24" i="1"/>
  <c r="G24" i="1" s="1"/>
  <c r="B24" i="1"/>
  <c r="D26" i="1" l="1"/>
  <c r="E27" i="1"/>
  <c r="C25" i="1"/>
  <c r="G25" i="1" s="1"/>
  <c r="B25" i="1"/>
  <c r="D27" i="1" l="1"/>
  <c r="E28" i="1"/>
  <c r="C26" i="1"/>
  <c r="G26" i="1" s="1"/>
  <c r="B26" i="1"/>
  <c r="D28" i="1" l="1"/>
  <c r="E29" i="1"/>
  <c r="C27" i="1"/>
  <c r="G27" i="1" s="1"/>
  <c r="B27" i="1"/>
  <c r="D29" i="1" l="1"/>
  <c r="E30" i="1"/>
  <c r="C28" i="1"/>
  <c r="G28" i="1" s="1"/>
  <c r="B28" i="1"/>
  <c r="D30" i="1" l="1"/>
  <c r="E31" i="1"/>
  <c r="C29" i="1"/>
  <c r="G29" i="1" s="1"/>
  <c r="B29" i="1"/>
  <c r="D31" i="1" l="1"/>
  <c r="E32" i="1"/>
  <c r="C30" i="1"/>
  <c r="G30" i="1" s="1"/>
  <c r="B30" i="1"/>
  <c r="D32" i="1" l="1"/>
  <c r="E33" i="1"/>
  <c r="B31" i="1"/>
  <c r="C31" i="1" l="1"/>
  <c r="G31" i="1" s="1"/>
  <c r="D33" i="1"/>
  <c r="E34" i="1"/>
  <c r="C32" i="1"/>
  <c r="G32" i="1" s="1"/>
  <c r="B32" i="1"/>
  <c r="D34" i="1" l="1"/>
  <c r="E35" i="1"/>
  <c r="C33" i="1"/>
  <c r="G33" i="1" s="1"/>
  <c r="B33" i="1"/>
  <c r="D35" i="1" l="1"/>
  <c r="E36" i="1"/>
  <c r="C34" i="1"/>
  <c r="G34" i="1" s="1"/>
  <c r="B34" i="1"/>
  <c r="D36" i="1" l="1"/>
  <c r="E37" i="1"/>
  <c r="C35" i="1"/>
  <c r="G35" i="1" s="1"/>
  <c r="B35" i="1"/>
  <c r="D37" i="1" l="1"/>
  <c r="E38" i="1"/>
  <c r="C36" i="1"/>
  <c r="G36" i="1" s="1"/>
  <c r="B36" i="1"/>
  <c r="D38" i="1" l="1"/>
  <c r="E39" i="1"/>
  <c r="C37" i="1"/>
  <c r="G37" i="1" s="1"/>
  <c r="B37" i="1"/>
  <c r="D39" i="1" l="1"/>
  <c r="E40" i="1"/>
  <c r="C38" i="1"/>
  <c r="G38" i="1" s="1"/>
  <c r="B38" i="1"/>
  <c r="D40" i="1" l="1"/>
  <c r="E41" i="1"/>
  <c r="C39" i="1"/>
  <c r="G39" i="1" s="1"/>
  <c r="B39" i="1"/>
  <c r="D41" i="1" l="1"/>
  <c r="E42" i="1"/>
  <c r="C40" i="1"/>
  <c r="G40" i="1" s="1"/>
  <c r="B40" i="1"/>
  <c r="D42" i="1" l="1"/>
  <c r="E43" i="1"/>
  <c r="C41" i="1"/>
  <c r="G41" i="1" s="1"/>
  <c r="B41" i="1"/>
  <c r="D43" i="1" l="1"/>
  <c r="E44" i="1"/>
  <c r="C42" i="1"/>
  <c r="G42" i="1" s="1"/>
  <c r="B42" i="1"/>
  <c r="D44" i="1" l="1"/>
  <c r="E45" i="1"/>
  <c r="C43" i="1"/>
  <c r="G43" i="1" s="1"/>
  <c r="B43" i="1"/>
  <c r="D45" i="1" l="1"/>
  <c r="E46" i="1"/>
  <c r="C44" i="1"/>
  <c r="G44" i="1" s="1"/>
  <c r="B44" i="1"/>
  <c r="D46" i="1" l="1"/>
  <c r="E47" i="1"/>
  <c r="C45" i="1"/>
  <c r="G45" i="1" s="1"/>
  <c r="B45" i="1"/>
  <c r="D47" i="1" l="1"/>
  <c r="E48" i="1"/>
  <c r="C46" i="1"/>
  <c r="G46" i="1" s="1"/>
  <c r="B46" i="1"/>
  <c r="D48" i="1" l="1"/>
  <c r="E49" i="1"/>
  <c r="C47" i="1"/>
  <c r="G47" i="1" s="1"/>
  <c r="B47" i="1"/>
  <c r="D49" i="1" l="1"/>
  <c r="E50" i="1"/>
  <c r="C48" i="1"/>
  <c r="G48" i="1" s="1"/>
  <c r="B48" i="1"/>
  <c r="D50" i="1" l="1"/>
  <c r="C49" i="1"/>
  <c r="G49" i="1" s="1"/>
  <c r="B49" i="1"/>
  <c r="C50" i="1" l="1"/>
  <c r="G50" i="1" s="1"/>
  <c r="B50" i="1"/>
</calcChain>
</file>

<file path=xl/sharedStrings.xml><?xml version="1.0" encoding="utf-8"?>
<sst xmlns="http://schemas.openxmlformats.org/spreadsheetml/2006/main" count="21" uniqueCount="20">
  <si>
    <t>Nombre de capture</t>
  </si>
  <si>
    <t>x</t>
  </si>
  <si>
    <t>x*30000</t>
  </si>
  <si>
    <t>x*700000</t>
  </si>
  <si>
    <t>x*2*90000</t>
  </si>
  <si>
    <t>temps (heures)</t>
  </si>
  <si>
    <t>x*210000</t>
  </si>
  <si>
    <t>Net</t>
  </si>
  <si>
    <t>Brut</t>
  </si>
  <si>
    <t>Clefs</t>
  </si>
  <si>
    <t>Pierres</t>
  </si>
  <si>
    <t>◄ à mettre à jour régulièrement</t>
  </si>
  <si>
    <t>Temps</t>
  </si>
  <si>
    <t>K/h (Million/heure)</t>
  </si>
  <si>
    <t>Bénéfice brut (K)</t>
  </si>
  <si>
    <t>Bénéfice net (K)</t>
  </si>
  <si>
    <t xml:space="preserve">Prix pierres vides (K) </t>
  </si>
  <si>
    <t>Prix des clefs (K)</t>
  </si>
  <si>
    <t>Investissements (K)</t>
  </si>
  <si>
    <t>x*18/60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</si>
</sst>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[$-F400]h:mm:ss\ AM/PM"/>
    <numFmt numFmtId="165" formatCode="[$₭-454]#,##0.00"/>
    <numFmt numFmtId="166" formatCode="0.0"/>
    <numFmt numFmtId="167" formatCode="_-* #,##0\ _€_-;\-* #,##0\ _€_-;_-* &quot;-&quot;??\ _€_-;_-@_-"/>
    <numFmt numFmtId="168" formatCode="_-* #,##0.0\ _€_-;\-* #,##0.0\ _€_-;_-* &quot;-&quot;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88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C9EE"/>
        <bgColor indexed="64"/>
      </patternFill>
    </fill>
    <fill>
      <patternFill patternType="solid">
        <fgColor rgb="FFCEAB78"/>
        <bgColor indexed="64"/>
      </patternFill>
    </fill>
    <fill>
      <patternFill patternType="solid">
        <fgColor rgb="FFD9CCB1"/>
        <bgColor indexed="64"/>
      </patternFill>
    </fill>
    <fill>
      <patternFill patternType="solid">
        <fgColor rgb="FFBCA576"/>
        <bgColor indexed="64"/>
      </patternFill>
    </fill>
    <fill>
      <patternFill patternType="solid">
        <fgColor rgb="FFFBF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7" fontId="0" fillId="12" borderId="0" xfId="1" applyNumberFormat="1" applyFont="1" applyFill="1" applyAlignment="1">
      <alignment horizontal="center"/>
    </xf>
    <xf numFmtId="167" fontId="0" fillId="8" borderId="0" xfId="1" applyNumberFormat="1" applyFont="1" applyFill="1" applyAlignment="1">
      <alignment horizontal="center"/>
    </xf>
    <xf numFmtId="166" fontId="0" fillId="11" borderId="0" xfId="0" quotePrefix="1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13" borderId="0" xfId="0" applyFont="1" applyFill="1" applyBorder="1" applyAlignment="1">
      <alignment horizontal="center"/>
    </xf>
    <xf numFmtId="0" fontId="5" fillId="17" borderId="0" xfId="0" applyFont="1" applyFill="1" applyAlignment="1">
      <alignment horizontal="center"/>
    </xf>
    <xf numFmtId="167" fontId="2" fillId="7" borderId="0" xfId="0" applyNumberFormat="1" applyFont="1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67" fontId="0" fillId="8" borderId="2" xfId="1" applyNumberFormat="1" applyFont="1" applyFill="1" applyBorder="1" applyAlignment="1">
      <alignment horizontal="center"/>
    </xf>
    <xf numFmtId="166" fontId="0" fillId="11" borderId="2" xfId="0" quotePrefix="1" applyNumberFormat="1" applyFill="1" applyBorder="1" applyAlignment="1">
      <alignment horizontal="center"/>
    </xf>
    <xf numFmtId="167" fontId="0" fillId="12" borderId="2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7" fontId="0" fillId="18" borderId="0" xfId="1" applyNumberFormat="1" applyFont="1" applyFill="1" applyBorder="1" applyAlignment="1">
      <alignment horizontal="center"/>
    </xf>
    <xf numFmtId="43" fontId="4" fillId="18" borderId="0" xfId="1" applyFont="1" applyFill="1" applyBorder="1" applyAlignment="1">
      <alignment horizontal="center"/>
    </xf>
    <xf numFmtId="167" fontId="0" fillId="18" borderId="4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Fill="1"/>
    <xf numFmtId="0" fontId="2" fillId="4" borderId="6" xfId="0" applyFont="1" applyFill="1" applyBorder="1" applyAlignment="1">
      <alignment horizontal="center"/>
    </xf>
    <xf numFmtId="168" fontId="0" fillId="15" borderId="6" xfId="0" applyNumberFormat="1" applyFill="1" applyBorder="1"/>
    <xf numFmtId="0" fontId="0" fillId="18" borderId="0" xfId="0" applyFill="1" applyBorder="1"/>
    <xf numFmtId="0" fontId="0" fillId="18" borderId="3" xfId="0" applyFill="1" applyBorder="1"/>
    <xf numFmtId="0" fontId="0" fillId="18" borderId="4" xfId="0" applyFill="1" applyBorder="1"/>
    <xf numFmtId="167" fontId="0" fillId="19" borderId="0" xfId="0" applyNumberFormat="1" applyFill="1"/>
    <xf numFmtId="166" fontId="0" fillId="19" borderId="0" xfId="0" applyNumberFormat="1" applyFill="1" applyAlignment="1">
      <alignment horizontal="center"/>
    </xf>
    <xf numFmtId="167" fontId="3" fillId="18" borderId="0" xfId="0" applyNumberFormat="1" applyFont="1" applyFill="1"/>
    <xf numFmtId="166" fontId="3" fillId="18" borderId="0" xfId="0" applyNumberFormat="1" applyFont="1" applyFill="1" applyAlignment="1">
      <alignment horizontal="center"/>
    </xf>
    <xf numFmtId="0" fontId="0" fillId="19" borderId="8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167" fontId="0" fillId="16" borderId="0" xfId="1" applyNumberFormat="1" applyFont="1" applyFill="1" applyBorder="1" applyAlignment="1">
      <alignment horizontal="center"/>
    </xf>
    <xf numFmtId="167" fontId="0" fillId="16" borderId="10" xfId="1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167" fontId="0" fillId="6" borderId="9" xfId="0" applyNumberFormat="1" applyFill="1" applyBorder="1" applyAlignment="1">
      <alignment horizontal="center"/>
    </xf>
    <xf numFmtId="0" fontId="0" fillId="20" borderId="0" xfId="0" applyFill="1"/>
    <xf numFmtId="167" fontId="3" fillId="20" borderId="0" xfId="0" applyNumberFormat="1" applyFont="1" applyFill="1"/>
    <xf numFmtId="0" fontId="3" fillId="20" borderId="0" xfId="0" applyFont="1" applyFill="1"/>
    <xf numFmtId="0" fontId="0" fillId="20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BFAF7"/>
      <color rgb="FFE4ADE5"/>
      <color rgb="FFEABFEB"/>
      <color rgb="FFC8B58E"/>
      <color rgb="FFBCA576"/>
      <color rgb="FFD9CCB1"/>
      <color rgb="FFCEAB78"/>
      <color rgb="FFEDC9EE"/>
      <color rgb="FFD888CE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437028</xdr:colOff>
      <xdr:row>1</xdr:row>
      <xdr:rowOff>44824</xdr:rowOff>
    </xdr:from>
    <xdr:to>
      <xdr:col>18</xdr:col>
      <xdr:colOff>392205</xdr:colOff>
      <xdr:row>2</xdr:row>
      <xdr:rowOff>168088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8229" r="24533" b="39236"/>
        <a:stretch/>
      </xdr:blipFill>
      <xdr:spPr>
        <a:xfrm>
          <a:off x="14265087" y="235324"/>
          <a:ext cx="3003177" cy="313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abSelected="1" zoomScale="85" zoomScaleNormal="85" workbookViewId="0">
      <selection activeCell="D2" sqref="D2"/>
    </sheetView>
  </sheetViews>
  <sheetFormatPr baseColWidth="10" defaultRowHeight="15" x14ac:dyDescent="0.25"/>
  <cols>
    <col min="1" max="6" width="22.7109375" customWidth="1"/>
    <col min="7" max="7" width="22.7109375" style="2" customWidth="1"/>
    <col min="8" max="8" width="10.42578125" customWidth="1"/>
    <col min="9" max="9" width="27.5703125" customWidth="1"/>
    <col min="24" max="24" width="11.42578125" style="2"/>
  </cols>
  <sheetData>
    <row r="1" spans="1:19" x14ac:dyDescent="0.25">
      <c r="A1" s="8" t="s">
        <v>0</v>
      </c>
      <c r="B1" s="14" t="s">
        <v>14</v>
      </c>
      <c r="C1" s="9" t="s">
        <v>15</v>
      </c>
      <c r="D1" s="10" t="s">
        <v>5</v>
      </c>
      <c r="E1" s="11" t="s">
        <v>16</v>
      </c>
      <c r="F1" s="12" t="s">
        <v>17</v>
      </c>
      <c r="G1" s="13" t="s">
        <v>18</v>
      </c>
      <c r="H1" s="46"/>
      <c r="I1" s="46"/>
      <c r="J1" s="46"/>
      <c r="K1" s="46"/>
      <c r="L1" s="46"/>
      <c r="M1" s="46"/>
      <c r="N1" s="46"/>
      <c r="O1" s="39" t="s">
        <v>8</v>
      </c>
      <c r="P1" s="40" t="s">
        <v>7</v>
      </c>
      <c r="Q1" s="40" t="s">
        <v>12</v>
      </c>
      <c r="R1" s="40" t="s">
        <v>10</v>
      </c>
      <c r="S1" s="41" t="s">
        <v>9</v>
      </c>
    </row>
    <row r="2" spans="1:19" x14ac:dyDescent="0.25">
      <c r="A2" s="16" t="s">
        <v>1</v>
      </c>
      <c r="B2" s="44" t="s">
        <v>1</v>
      </c>
      <c r="C2" s="17" t="s">
        <v>3</v>
      </c>
      <c r="D2" s="18" t="s">
        <v>19</v>
      </c>
      <c r="E2" s="19" t="s">
        <v>2</v>
      </c>
      <c r="F2" s="20" t="s">
        <v>4</v>
      </c>
      <c r="G2" s="26" t="s">
        <v>6</v>
      </c>
      <c r="H2" s="46"/>
      <c r="I2" s="47"/>
      <c r="J2" s="46"/>
      <c r="K2" s="46"/>
      <c r="L2" s="46"/>
      <c r="M2" s="46"/>
      <c r="N2" s="46"/>
      <c r="O2" s="34"/>
      <c r="P2" s="32"/>
      <c r="Q2" s="15"/>
      <c r="R2" s="32"/>
      <c r="S2" s="33"/>
    </row>
    <row r="3" spans="1:19" x14ac:dyDescent="0.25">
      <c r="A3" s="24">
        <v>1</v>
      </c>
      <c r="B3" s="45">
        <f>C3-G3*A3</f>
        <v>427600</v>
      </c>
      <c r="C3" s="21">
        <v>620000</v>
      </c>
      <c r="D3" s="22">
        <v>0.3</v>
      </c>
      <c r="E3" s="23">
        <f>30000</f>
        <v>30000</v>
      </c>
      <c r="F3" s="43">
        <f>2*75000</f>
        <v>150000</v>
      </c>
      <c r="G3" s="27">
        <f>E3+F3+2/100*C3</f>
        <v>192400</v>
      </c>
      <c r="H3" s="46"/>
      <c r="I3" s="28" t="s">
        <v>11</v>
      </c>
      <c r="J3" s="46"/>
      <c r="K3" s="46"/>
      <c r="L3" s="46"/>
      <c r="M3" s="46"/>
      <c r="N3" s="46"/>
      <c r="O3" s="34"/>
      <c r="P3" s="32"/>
      <c r="Q3" s="32"/>
      <c r="R3" s="32"/>
      <c r="S3" s="33"/>
    </row>
    <row r="4" spans="1:19" x14ac:dyDescent="0.25">
      <c r="A4" s="3">
        <v>2</v>
      </c>
      <c r="B4" s="7">
        <f>A4*O4</f>
        <v>855200</v>
      </c>
      <c r="C4" s="5">
        <f>A4*P4</f>
        <v>1240000</v>
      </c>
      <c r="D4" s="6">
        <f>A4*Q4</f>
        <v>0.6</v>
      </c>
      <c r="E4" s="4">
        <f>A4*R4</f>
        <v>60000</v>
      </c>
      <c r="F4" s="42">
        <f>A4*S4</f>
        <v>300000</v>
      </c>
      <c r="G4" s="25">
        <f t="shared" ref="G4:G50" si="0">E4+F4+2/100*C4</f>
        <v>384800</v>
      </c>
      <c r="H4" s="46"/>
      <c r="I4" s="48"/>
      <c r="J4" s="46"/>
      <c r="K4" s="46"/>
      <c r="L4" s="46"/>
      <c r="M4" s="46"/>
      <c r="N4" s="46"/>
      <c r="O4" s="35">
        <f>B3</f>
        <v>427600</v>
      </c>
      <c r="P4" s="35">
        <f>C3</f>
        <v>620000</v>
      </c>
      <c r="Q4" s="36">
        <f>D3</f>
        <v>0.3</v>
      </c>
      <c r="R4" s="35">
        <f>E3</f>
        <v>30000</v>
      </c>
      <c r="S4" s="35">
        <f>F3</f>
        <v>150000</v>
      </c>
    </row>
    <row r="5" spans="1:19" x14ac:dyDescent="0.25">
      <c r="A5" s="3">
        <v>3</v>
      </c>
      <c r="B5" s="7">
        <f>A5*O5</f>
        <v>1282800</v>
      </c>
      <c r="C5" s="5">
        <f>A5*P5</f>
        <v>1860000</v>
      </c>
      <c r="D5" s="6">
        <f>A5*Q5</f>
        <v>0.89999999999999991</v>
      </c>
      <c r="E5" s="4">
        <f>A5*R5</f>
        <v>90000</v>
      </c>
      <c r="F5" s="42">
        <f>A5*S5</f>
        <v>450000</v>
      </c>
      <c r="G5" s="25">
        <f t="shared" si="0"/>
        <v>577200</v>
      </c>
      <c r="H5" s="46"/>
      <c r="I5" s="48"/>
      <c r="J5" s="46"/>
      <c r="K5" s="46"/>
      <c r="L5" s="46"/>
      <c r="M5" s="46"/>
      <c r="N5" s="46"/>
      <c r="O5" s="37">
        <f>O4</f>
        <v>427600</v>
      </c>
      <c r="P5" s="37">
        <f>P4</f>
        <v>620000</v>
      </c>
      <c r="Q5" s="38">
        <f>Q4</f>
        <v>0.3</v>
      </c>
      <c r="R5" s="37">
        <f>R4</f>
        <v>30000</v>
      </c>
      <c r="S5" s="37">
        <f>S4</f>
        <v>150000</v>
      </c>
    </row>
    <row r="6" spans="1:19" x14ac:dyDescent="0.25">
      <c r="A6" s="3">
        <v>4</v>
      </c>
      <c r="B6" s="7">
        <f>A6*O6</f>
        <v>1710400</v>
      </c>
      <c r="C6" s="5">
        <f>A6*P6</f>
        <v>2480000</v>
      </c>
      <c r="D6" s="6">
        <f>A6*Q6</f>
        <v>1.2</v>
      </c>
      <c r="E6" s="4">
        <f>A6*R6</f>
        <v>120000</v>
      </c>
      <c r="F6" s="42">
        <f>A6*S6</f>
        <v>600000</v>
      </c>
      <c r="G6" s="25">
        <f t="shared" si="0"/>
        <v>769600</v>
      </c>
      <c r="H6" s="46"/>
      <c r="I6" s="48"/>
      <c r="J6" s="46"/>
      <c r="K6" s="46"/>
      <c r="L6" s="46"/>
      <c r="M6" s="46"/>
      <c r="N6" s="46"/>
      <c r="O6" s="35">
        <f>O5</f>
        <v>427600</v>
      </c>
      <c r="P6" s="35">
        <f>P5</f>
        <v>620000</v>
      </c>
      <c r="Q6" s="36">
        <f>Q5</f>
        <v>0.3</v>
      </c>
      <c r="R6" s="35">
        <f t="shared" ref="R6:R50" si="1">R5</f>
        <v>30000</v>
      </c>
      <c r="S6" s="35">
        <f t="shared" ref="S6:S50" si="2">S5</f>
        <v>150000</v>
      </c>
    </row>
    <row r="7" spans="1:19" x14ac:dyDescent="0.25">
      <c r="A7" s="3">
        <v>5</v>
      </c>
      <c r="B7" s="7">
        <f>A7*O7</f>
        <v>2138000</v>
      </c>
      <c r="C7" s="5">
        <f>A7*P7</f>
        <v>3100000</v>
      </c>
      <c r="D7" s="6">
        <f>A7*Q7</f>
        <v>1.5</v>
      </c>
      <c r="E7" s="4">
        <f>A7*R7</f>
        <v>150000</v>
      </c>
      <c r="F7" s="42">
        <f>A7*S7</f>
        <v>750000</v>
      </c>
      <c r="G7" s="25">
        <f t="shared" si="0"/>
        <v>962000</v>
      </c>
      <c r="H7" s="46"/>
      <c r="I7" s="48"/>
      <c r="J7" s="46"/>
      <c r="K7" s="46"/>
      <c r="L7" s="46"/>
      <c r="M7" s="46"/>
      <c r="N7" s="46"/>
      <c r="O7" s="37">
        <f t="shared" ref="O7:O50" si="3">O6</f>
        <v>427600</v>
      </c>
      <c r="P7" s="37">
        <f t="shared" ref="P7:P50" si="4">P6</f>
        <v>620000</v>
      </c>
      <c r="Q7" s="38">
        <f t="shared" ref="Q7:Q50" si="5">Q6</f>
        <v>0.3</v>
      </c>
      <c r="R7" s="37">
        <f t="shared" si="1"/>
        <v>30000</v>
      </c>
      <c r="S7" s="37">
        <f t="shared" si="2"/>
        <v>150000</v>
      </c>
    </row>
    <row r="8" spans="1:19" x14ac:dyDescent="0.25">
      <c r="A8" s="3">
        <v>6</v>
      </c>
      <c r="B8" s="7">
        <f>A8*O8</f>
        <v>2565600</v>
      </c>
      <c r="C8" s="5">
        <f>A8*P8</f>
        <v>3720000</v>
      </c>
      <c r="D8" s="6">
        <f>A8*Q8</f>
        <v>1.7999999999999998</v>
      </c>
      <c r="E8" s="4">
        <f>A8*R8</f>
        <v>180000</v>
      </c>
      <c r="F8" s="42">
        <f>A8*S8</f>
        <v>900000</v>
      </c>
      <c r="G8" s="25">
        <f t="shared" si="0"/>
        <v>1154400</v>
      </c>
      <c r="H8" s="46"/>
      <c r="I8" s="48"/>
      <c r="J8" s="46"/>
      <c r="K8" s="46"/>
      <c r="L8" s="46"/>
      <c r="M8" s="46"/>
      <c r="N8" s="46"/>
      <c r="O8" s="35">
        <f t="shared" si="3"/>
        <v>427600</v>
      </c>
      <c r="P8" s="35">
        <f t="shared" si="4"/>
        <v>620000</v>
      </c>
      <c r="Q8" s="36">
        <f t="shared" si="5"/>
        <v>0.3</v>
      </c>
      <c r="R8" s="35">
        <f t="shared" si="1"/>
        <v>30000</v>
      </c>
      <c r="S8" s="35">
        <f t="shared" si="2"/>
        <v>150000</v>
      </c>
    </row>
    <row r="9" spans="1:19" x14ac:dyDescent="0.25">
      <c r="A9" s="3">
        <v>7</v>
      </c>
      <c r="B9" s="7">
        <f>A9*O9</f>
        <v>2993200</v>
      </c>
      <c r="C9" s="5">
        <f>A9*P9</f>
        <v>4340000</v>
      </c>
      <c r="D9" s="6">
        <f>A9*Q9</f>
        <v>2.1</v>
      </c>
      <c r="E9" s="4">
        <f>A9*R9</f>
        <v>210000</v>
      </c>
      <c r="F9" s="42">
        <f>A9*S9</f>
        <v>1050000</v>
      </c>
      <c r="G9" s="25">
        <f t="shared" si="0"/>
        <v>1346800</v>
      </c>
      <c r="H9" s="46"/>
      <c r="I9" s="30" t="s">
        <v>13</v>
      </c>
      <c r="J9" s="46"/>
      <c r="K9" s="46"/>
      <c r="L9" s="46"/>
      <c r="M9" s="46"/>
      <c r="N9" s="46"/>
      <c r="O9" s="37">
        <f t="shared" si="3"/>
        <v>427600</v>
      </c>
      <c r="P9" s="37">
        <f t="shared" si="4"/>
        <v>620000</v>
      </c>
      <c r="Q9" s="38">
        <f t="shared" si="5"/>
        <v>0.3</v>
      </c>
      <c r="R9" s="37">
        <f t="shared" si="1"/>
        <v>30000</v>
      </c>
      <c r="S9" s="37">
        <f t="shared" si="2"/>
        <v>150000</v>
      </c>
    </row>
    <row r="10" spans="1:19" x14ac:dyDescent="0.25">
      <c r="A10" s="3">
        <v>8</v>
      </c>
      <c r="B10" s="7">
        <f>A10*O10</f>
        <v>3420800</v>
      </c>
      <c r="C10" s="5">
        <f>A10*P10</f>
        <v>4960000</v>
      </c>
      <c r="D10" s="6">
        <f>A10*Q10</f>
        <v>2.4</v>
      </c>
      <c r="E10" s="4">
        <f>A10*R10</f>
        <v>240000</v>
      </c>
      <c r="F10" s="42">
        <f>A10*S10</f>
        <v>1200000</v>
      </c>
      <c r="G10" s="25">
        <f t="shared" si="0"/>
        <v>1539200</v>
      </c>
      <c r="H10" s="46"/>
      <c r="I10" s="31">
        <f>B3/D3/1000000</f>
        <v>1.4253333333333336</v>
      </c>
      <c r="J10" s="46"/>
      <c r="K10" s="46"/>
      <c r="L10" s="46"/>
      <c r="M10" s="46"/>
      <c r="N10" s="46"/>
      <c r="O10" s="35">
        <f t="shared" si="3"/>
        <v>427600</v>
      </c>
      <c r="P10" s="35">
        <f t="shared" si="4"/>
        <v>620000</v>
      </c>
      <c r="Q10" s="36">
        <f t="shared" si="5"/>
        <v>0.3</v>
      </c>
      <c r="R10" s="35">
        <f t="shared" si="1"/>
        <v>30000</v>
      </c>
      <c r="S10" s="35">
        <f t="shared" si="2"/>
        <v>150000</v>
      </c>
    </row>
    <row r="11" spans="1:19" x14ac:dyDescent="0.25">
      <c r="A11" s="3">
        <v>9</v>
      </c>
      <c r="B11" s="7">
        <f>A11*O11</f>
        <v>3848400</v>
      </c>
      <c r="C11" s="5">
        <f>A11*P11</f>
        <v>5580000</v>
      </c>
      <c r="D11" s="6">
        <f>A11*Q11</f>
        <v>2.6999999999999997</v>
      </c>
      <c r="E11" s="4">
        <f>A11*R11</f>
        <v>270000</v>
      </c>
      <c r="F11" s="42">
        <f>A11*S11</f>
        <v>1350000</v>
      </c>
      <c r="G11" s="25">
        <f t="shared" si="0"/>
        <v>1731600</v>
      </c>
      <c r="H11" s="46"/>
      <c r="I11" s="48"/>
      <c r="J11" s="46"/>
      <c r="K11" s="46"/>
      <c r="L11" s="46"/>
      <c r="M11" s="46"/>
      <c r="N11" s="46"/>
      <c r="O11" s="37">
        <f t="shared" si="3"/>
        <v>427600</v>
      </c>
      <c r="P11" s="37">
        <f t="shared" si="4"/>
        <v>620000</v>
      </c>
      <c r="Q11" s="38">
        <f t="shared" si="5"/>
        <v>0.3</v>
      </c>
      <c r="R11" s="37">
        <f t="shared" si="1"/>
        <v>30000</v>
      </c>
      <c r="S11" s="37">
        <f t="shared" si="2"/>
        <v>150000</v>
      </c>
    </row>
    <row r="12" spans="1:19" x14ac:dyDescent="0.25">
      <c r="A12" s="3">
        <v>10</v>
      </c>
      <c r="B12" s="7">
        <f>A12*O12</f>
        <v>4276000</v>
      </c>
      <c r="C12" s="5">
        <f>A12*P12</f>
        <v>6200000</v>
      </c>
      <c r="D12" s="6">
        <f>A12*Q12</f>
        <v>3</v>
      </c>
      <c r="E12" s="4">
        <f>A12*R12</f>
        <v>300000</v>
      </c>
      <c r="F12" s="42">
        <f>A12*S12</f>
        <v>1500000</v>
      </c>
      <c r="G12" s="25">
        <f t="shared" si="0"/>
        <v>1924000</v>
      </c>
      <c r="H12" s="46"/>
      <c r="I12" s="48"/>
      <c r="J12" s="46"/>
      <c r="K12" s="46"/>
      <c r="L12" s="46"/>
      <c r="M12" s="46"/>
      <c r="N12" s="46"/>
      <c r="O12" s="35">
        <f t="shared" si="3"/>
        <v>427600</v>
      </c>
      <c r="P12" s="35">
        <f t="shared" si="4"/>
        <v>620000</v>
      </c>
      <c r="Q12" s="36">
        <f t="shared" si="5"/>
        <v>0.3</v>
      </c>
      <c r="R12" s="35">
        <f t="shared" si="1"/>
        <v>30000</v>
      </c>
      <c r="S12" s="35">
        <f t="shared" si="2"/>
        <v>150000</v>
      </c>
    </row>
    <row r="13" spans="1:19" x14ac:dyDescent="0.25">
      <c r="A13" s="3">
        <v>11</v>
      </c>
      <c r="B13" s="7">
        <f>A13*O13</f>
        <v>4703600</v>
      </c>
      <c r="C13" s="5">
        <f>A13*P13</f>
        <v>6820000</v>
      </c>
      <c r="D13" s="6">
        <f>A13*Q13</f>
        <v>3.3</v>
      </c>
      <c r="E13" s="4">
        <f>A13*R13</f>
        <v>330000</v>
      </c>
      <c r="F13" s="42">
        <f>A13*S13</f>
        <v>1650000</v>
      </c>
      <c r="G13" s="25">
        <f t="shared" si="0"/>
        <v>2116400</v>
      </c>
      <c r="H13" s="46"/>
      <c r="I13" s="48"/>
      <c r="J13" s="46"/>
      <c r="K13" s="46"/>
      <c r="L13" s="46"/>
      <c r="M13" s="46"/>
      <c r="N13" s="46"/>
      <c r="O13" s="37">
        <f t="shared" si="3"/>
        <v>427600</v>
      </c>
      <c r="P13" s="37">
        <f t="shared" si="4"/>
        <v>620000</v>
      </c>
      <c r="Q13" s="38">
        <f t="shared" si="5"/>
        <v>0.3</v>
      </c>
      <c r="R13" s="37">
        <f t="shared" si="1"/>
        <v>30000</v>
      </c>
      <c r="S13" s="37">
        <f t="shared" si="2"/>
        <v>150000</v>
      </c>
    </row>
    <row r="14" spans="1:19" x14ac:dyDescent="0.25">
      <c r="A14" s="3">
        <v>12</v>
      </c>
      <c r="B14" s="7">
        <f>A14*O14</f>
        <v>5131200</v>
      </c>
      <c r="C14" s="5">
        <f>A14*P14</f>
        <v>7440000</v>
      </c>
      <c r="D14" s="6">
        <f>A14*Q14</f>
        <v>3.5999999999999996</v>
      </c>
      <c r="E14" s="4">
        <f>A14*R14</f>
        <v>360000</v>
      </c>
      <c r="F14" s="42">
        <f>A14*S14</f>
        <v>1800000</v>
      </c>
      <c r="G14" s="25">
        <f t="shared" si="0"/>
        <v>2308800</v>
      </c>
      <c r="H14" s="46"/>
      <c r="I14" s="48"/>
      <c r="J14" s="46"/>
      <c r="K14" s="46"/>
      <c r="L14" s="46"/>
      <c r="M14" s="46"/>
      <c r="N14" s="46"/>
      <c r="O14" s="35">
        <f t="shared" si="3"/>
        <v>427600</v>
      </c>
      <c r="P14" s="35">
        <f t="shared" si="4"/>
        <v>620000</v>
      </c>
      <c r="Q14" s="36">
        <f t="shared" si="5"/>
        <v>0.3</v>
      </c>
      <c r="R14" s="35">
        <f t="shared" si="1"/>
        <v>30000</v>
      </c>
      <c r="S14" s="35">
        <f t="shared" si="2"/>
        <v>150000</v>
      </c>
    </row>
    <row r="15" spans="1:19" x14ac:dyDescent="0.25">
      <c r="A15" s="3">
        <v>13</v>
      </c>
      <c r="B15" s="7">
        <f>A15*O15</f>
        <v>5558800</v>
      </c>
      <c r="C15" s="5">
        <f>A15*P15</f>
        <v>8060000</v>
      </c>
      <c r="D15" s="6">
        <f>A15*Q15</f>
        <v>3.9</v>
      </c>
      <c r="E15" s="4">
        <f>A15*R15</f>
        <v>390000</v>
      </c>
      <c r="F15" s="42">
        <f>A15*S15</f>
        <v>1950000</v>
      </c>
      <c r="G15" s="25">
        <f t="shared" si="0"/>
        <v>2501200</v>
      </c>
      <c r="H15" s="46"/>
      <c r="I15" s="48"/>
      <c r="J15" s="46"/>
      <c r="K15" s="46"/>
      <c r="L15" s="46"/>
      <c r="M15" s="46"/>
      <c r="N15" s="46"/>
      <c r="O15" s="37">
        <f t="shared" si="3"/>
        <v>427600</v>
      </c>
      <c r="P15" s="37">
        <f t="shared" si="4"/>
        <v>620000</v>
      </c>
      <c r="Q15" s="38">
        <f t="shared" si="5"/>
        <v>0.3</v>
      </c>
      <c r="R15" s="37">
        <f t="shared" si="1"/>
        <v>30000</v>
      </c>
      <c r="S15" s="37">
        <f t="shared" si="2"/>
        <v>150000</v>
      </c>
    </row>
    <row r="16" spans="1:19" x14ac:dyDescent="0.25">
      <c r="A16" s="3">
        <v>14</v>
      </c>
      <c r="B16" s="7">
        <f>A16*O16</f>
        <v>5986400</v>
      </c>
      <c r="C16" s="5">
        <f>A16*P16</f>
        <v>8680000</v>
      </c>
      <c r="D16" s="6">
        <f>A16*Q16</f>
        <v>4.2</v>
      </c>
      <c r="E16" s="4">
        <f>A16*R16</f>
        <v>420000</v>
      </c>
      <c r="F16" s="42">
        <f>A16*S16</f>
        <v>2100000</v>
      </c>
      <c r="G16" s="25">
        <f t="shared" si="0"/>
        <v>2693600</v>
      </c>
      <c r="H16" s="46"/>
      <c r="I16" s="48"/>
      <c r="J16" s="46"/>
      <c r="K16" s="46"/>
      <c r="L16" s="46"/>
      <c r="M16" s="46"/>
      <c r="N16" s="46"/>
      <c r="O16" s="35">
        <f t="shared" si="3"/>
        <v>427600</v>
      </c>
      <c r="P16" s="35">
        <f t="shared" si="4"/>
        <v>620000</v>
      </c>
      <c r="Q16" s="36">
        <f t="shared" si="5"/>
        <v>0.3</v>
      </c>
      <c r="R16" s="35">
        <f t="shared" si="1"/>
        <v>30000</v>
      </c>
      <c r="S16" s="35">
        <f t="shared" si="2"/>
        <v>150000</v>
      </c>
    </row>
    <row r="17" spans="1:19" x14ac:dyDescent="0.25">
      <c r="A17" s="3">
        <v>15</v>
      </c>
      <c r="B17" s="7">
        <f>A17*O17</f>
        <v>6414000</v>
      </c>
      <c r="C17" s="5">
        <f>A17*P17</f>
        <v>9300000</v>
      </c>
      <c r="D17" s="6">
        <f>A17*Q17</f>
        <v>4.5</v>
      </c>
      <c r="E17" s="4">
        <f>A17*R17</f>
        <v>450000</v>
      </c>
      <c r="F17" s="42">
        <f>A17*S17</f>
        <v>2250000</v>
      </c>
      <c r="G17" s="25">
        <f t="shared" si="0"/>
        <v>2886000</v>
      </c>
      <c r="H17" s="46"/>
      <c r="I17" s="48"/>
      <c r="J17" s="46"/>
      <c r="K17" s="46"/>
      <c r="L17" s="46"/>
      <c r="M17" s="46"/>
      <c r="N17" s="46"/>
      <c r="O17" s="37">
        <f t="shared" si="3"/>
        <v>427600</v>
      </c>
      <c r="P17" s="37">
        <f t="shared" si="4"/>
        <v>620000</v>
      </c>
      <c r="Q17" s="38">
        <f t="shared" si="5"/>
        <v>0.3</v>
      </c>
      <c r="R17" s="37">
        <f t="shared" si="1"/>
        <v>30000</v>
      </c>
      <c r="S17" s="37">
        <f t="shared" si="2"/>
        <v>150000</v>
      </c>
    </row>
    <row r="18" spans="1:19" x14ac:dyDescent="0.25">
      <c r="A18" s="3">
        <v>16</v>
      </c>
      <c r="B18" s="7">
        <f>A18*O18</f>
        <v>6841600</v>
      </c>
      <c r="C18" s="5">
        <f>A18*P18</f>
        <v>9920000</v>
      </c>
      <c r="D18" s="6">
        <f>A18*Q18</f>
        <v>4.8</v>
      </c>
      <c r="E18" s="4">
        <f>A18*R18</f>
        <v>480000</v>
      </c>
      <c r="F18" s="42">
        <f>A18*S18</f>
        <v>2400000</v>
      </c>
      <c r="G18" s="25">
        <f t="shared" si="0"/>
        <v>3078400</v>
      </c>
      <c r="H18" s="46"/>
      <c r="I18" s="48"/>
      <c r="J18" s="46"/>
      <c r="K18" s="46"/>
      <c r="L18" s="46"/>
      <c r="M18" s="46"/>
      <c r="N18" s="46"/>
      <c r="O18" s="35">
        <f t="shared" si="3"/>
        <v>427600</v>
      </c>
      <c r="P18" s="35">
        <f t="shared" si="4"/>
        <v>620000</v>
      </c>
      <c r="Q18" s="36">
        <f t="shared" si="5"/>
        <v>0.3</v>
      </c>
      <c r="R18" s="35">
        <f t="shared" si="1"/>
        <v>30000</v>
      </c>
      <c r="S18" s="35">
        <f t="shared" si="2"/>
        <v>150000</v>
      </c>
    </row>
    <row r="19" spans="1:19" x14ac:dyDescent="0.25">
      <c r="A19" s="3">
        <v>17</v>
      </c>
      <c r="B19" s="7">
        <f>A19*O19</f>
        <v>7269200</v>
      </c>
      <c r="C19" s="5">
        <f>A19*P19</f>
        <v>10540000</v>
      </c>
      <c r="D19" s="6">
        <f>A19*Q19</f>
        <v>5.0999999999999996</v>
      </c>
      <c r="E19" s="4">
        <f>A19*R19</f>
        <v>510000</v>
      </c>
      <c r="F19" s="42">
        <f>A19*S19</f>
        <v>2550000</v>
      </c>
      <c r="G19" s="25">
        <f t="shared" si="0"/>
        <v>3270800</v>
      </c>
      <c r="H19" s="46"/>
      <c r="I19" s="48"/>
      <c r="J19" s="46"/>
      <c r="K19" s="46"/>
      <c r="L19" s="46"/>
      <c r="M19" s="46"/>
      <c r="N19" s="46"/>
      <c r="O19" s="37">
        <f t="shared" si="3"/>
        <v>427600</v>
      </c>
      <c r="P19" s="37">
        <f t="shared" si="4"/>
        <v>620000</v>
      </c>
      <c r="Q19" s="38">
        <f t="shared" si="5"/>
        <v>0.3</v>
      </c>
      <c r="R19" s="37">
        <f t="shared" si="1"/>
        <v>30000</v>
      </c>
      <c r="S19" s="37">
        <f t="shared" si="2"/>
        <v>150000</v>
      </c>
    </row>
    <row r="20" spans="1:19" x14ac:dyDescent="0.25">
      <c r="A20" s="3">
        <v>18</v>
      </c>
      <c r="B20" s="7">
        <f>A20*O20</f>
        <v>7696800</v>
      </c>
      <c r="C20" s="5">
        <f>A20*P20</f>
        <v>11160000</v>
      </c>
      <c r="D20" s="6">
        <f>A20*Q20</f>
        <v>5.3999999999999995</v>
      </c>
      <c r="E20" s="4">
        <f>A20*R20</f>
        <v>540000</v>
      </c>
      <c r="F20" s="42">
        <f>A20*S20</f>
        <v>2700000</v>
      </c>
      <c r="G20" s="25">
        <f t="shared" si="0"/>
        <v>3463200</v>
      </c>
      <c r="H20" s="46"/>
      <c r="I20" s="48"/>
      <c r="J20" s="46"/>
      <c r="K20" s="46"/>
      <c r="L20" s="46"/>
      <c r="M20" s="46"/>
      <c r="N20" s="46"/>
      <c r="O20" s="35">
        <f t="shared" si="3"/>
        <v>427600</v>
      </c>
      <c r="P20" s="35">
        <f t="shared" si="4"/>
        <v>620000</v>
      </c>
      <c r="Q20" s="36">
        <f t="shared" si="5"/>
        <v>0.3</v>
      </c>
      <c r="R20" s="35">
        <f t="shared" si="1"/>
        <v>30000</v>
      </c>
      <c r="S20" s="35">
        <f t="shared" si="2"/>
        <v>150000</v>
      </c>
    </row>
    <row r="21" spans="1:19" x14ac:dyDescent="0.25">
      <c r="A21" s="3">
        <v>19</v>
      </c>
      <c r="B21" s="7">
        <f>A21*O21</f>
        <v>8124400</v>
      </c>
      <c r="C21" s="5">
        <f>A21*P21</f>
        <v>11780000</v>
      </c>
      <c r="D21" s="6">
        <f>A21*Q21</f>
        <v>5.7</v>
      </c>
      <c r="E21" s="4">
        <f>A21*R21</f>
        <v>570000</v>
      </c>
      <c r="F21" s="42">
        <f>A21*S21</f>
        <v>2850000</v>
      </c>
      <c r="G21" s="25">
        <f t="shared" si="0"/>
        <v>3655600</v>
      </c>
      <c r="H21" s="46"/>
      <c r="I21" s="48"/>
      <c r="J21" s="46"/>
      <c r="K21" s="46"/>
      <c r="L21" s="46"/>
      <c r="M21" s="46"/>
      <c r="N21" s="46"/>
      <c r="O21" s="37">
        <f t="shared" si="3"/>
        <v>427600</v>
      </c>
      <c r="P21" s="37">
        <f t="shared" si="4"/>
        <v>620000</v>
      </c>
      <c r="Q21" s="38">
        <f t="shared" si="5"/>
        <v>0.3</v>
      </c>
      <c r="R21" s="37">
        <f t="shared" si="1"/>
        <v>30000</v>
      </c>
      <c r="S21" s="37">
        <f t="shared" si="2"/>
        <v>150000</v>
      </c>
    </row>
    <row r="22" spans="1:19" x14ac:dyDescent="0.25">
      <c r="A22" s="3">
        <v>20</v>
      </c>
      <c r="B22" s="7">
        <f>A22*O22</f>
        <v>8552000</v>
      </c>
      <c r="C22" s="5">
        <f>A22*P22</f>
        <v>12400000</v>
      </c>
      <c r="D22" s="6">
        <f>A22*Q22</f>
        <v>6</v>
      </c>
      <c r="E22" s="4">
        <f>A22*R22</f>
        <v>600000</v>
      </c>
      <c r="F22" s="42">
        <f>A22*S22</f>
        <v>3000000</v>
      </c>
      <c r="G22" s="25">
        <f t="shared" si="0"/>
        <v>3848000</v>
      </c>
      <c r="H22" s="46"/>
      <c r="I22" s="48"/>
      <c r="J22" s="46"/>
      <c r="K22" s="46"/>
      <c r="L22" s="46"/>
      <c r="M22" s="46"/>
      <c r="N22" s="46"/>
      <c r="O22" s="35">
        <f t="shared" si="3"/>
        <v>427600</v>
      </c>
      <c r="P22" s="35">
        <f t="shared" si="4"/>
        <v>620000</v>
      </c>
      <c r="Q22" s="36">
        <f t="shared" si="5"/>
        <v>0.3</v>
      </c>
      <c r="R22" s="35">
        <f t="shared" si="1"/>
        <v>30000</v>
      </c>
      <c r="S22" s="35">
        <f t="shared" si="2"/>
        <v>150000</v>
      </c>
    </row>
    <row r="23" spans="1:19" x14ac:dyDescent="0.25">
      <c r="A23" s="3">
        <v>21</v>
      </c>
      <c r="B23" s="7">
        <f>A23*O23</f>
        <v>8979600</v>
      </c>
      <c r="C23" s="5">
        <f>A23*P23</f>
        <v>13020000</v>
      </c>
      <c r="D23" s="6">
        <f>A23*Q23</f>
        <v>6.3</v>
      </c>
      <c r="E23" s="4">
        <f>A23*R23</f>
        <v>630000</v>
      </c>
      <c r="F23" s="42">
        <f>A23*S23</f>
        <v>3150000</v>
      </c>
      <c r="G23" s="25">
        <f t="shared" si="0"/>
        <v>4040400</v>
      </c>
      <c r="H23" s="46"/>
      <c r="I23" s="48"/>
      <c r="J23" s="46"/>
      <c r="K23" s="46"/>
      <c r="L23" s="46"/>
      <c r="M23" s="46"/>
      <c r="N23" s="46"/>
      <c r="O23" s="37">
        <f t="shared" si="3"/>
        <v>427600</v>
      </c>
      <c r="P23" s="37">
        <f t="shared" si="4"/>
        <v>620000</v>
      </c>
      <c r="Q23" s="38">
        <f t="shared" si="5"/>
        <v>0.3</v>
      </c>
      <c r="R23" s="37">
        <f t="shared" si="1"/>
        <v>30000</v>
      </c>
      <c r="S23" s="37">
        <f t="shared" si="2"/>
        <v>150000</v>
      </c>
    </row>
    <row r="24" spans="1:19" x14ac:dyDescent="0.25">
      <c r="A24" s="3">
        <v>22</v>
      </c>
      <c r="B24" s="7">
        <f>A24*O24</f>
        <v>9407200</v>
      </c>
      <c r="C24" s="5">
        <f>A24*P24</f>
        <v>13640000</v>
      </c>
      <c r="D24" s="6">
        <f>A24*Q24</f>
        <v>6.6</v>
      </c>
      <c r="E24" s="4">
        <f>A24*R24</f>
        <v>660000</v>
      </c>
      <c r="F24" s="42">
        <f>A24*S24</f>
        <v>3300000</v>
      </c>
      <c r="G24" s="25">
        <f t="shared" si="0"/>
        <v>4232800</v>
      </c>
      <c r="H24" s="46"/>
      <c r="I24" s="48"/>
      <c r="J24" s="46"/>
      <c r="K24" s="46"/>
      <c r="L24" s="46"/>
      <c r="M24" s="46"/>
      <c r="N24" s="46"/>
      <c r="O24" s="35">
        <f t="shared" si="3"/>
        <v>427600</v>
      </c>
      <c r="P24" s="35">
        <f t="shared" si="4"/>
        <v>620000</v>
      </c>
      <c r="Q24" s="36">
        <f t="shared" si="5"/>
        <v>0.3</v>
      </c>
      <c r="R24" s="35">
        <f t="shared" si="1"/>
        <v>30000</v>
      </c>
      <c r="S24" s="35">
        <f t="shared" si="2"/>
        <v>150000</v>
      </c>
    </row>
    <row r="25" spans="1:19" x14ac:dyDescent="0.25">
      <c r="A25" s="3">
        <v>23</v>
      </c>
      <c r="B25" s="7">
        <f>A25*O25</f>
        <v>9834800</v>
      </c>
      <c r="C25" s="5">
        <f>A25*P25</f>
        <v>14260000</v>
      </c>
      <c r="D25" s="6">
        <f>A25*Q25</f>
        <v>6.8999999999999995</v>
      </c>
      <c r="E25" s="4">
        <f>A25*R25</f>
        <v>690000</v>
      </c>
      <c r="F25" s="42">
        <f>A25*S25</f>
        <v>3450000</v>
      </c>
      <c r="G25" s="25">
        <f t="shared" si="0"/>
        <v>4425200</v>
      </c>
      <c r="H25" s="46"/>
      <c r="I25" s="48"/>
      <c r="J25" s="46"/>
      <c r="K25" s="46"/>
      <c r="L25" s="46"/>
      <c r="M25" s="46"/>
      <c r="N25" s="46"/>
      <c r="O25" s="37">
        <f t="shared" si="3"/>
        <v>427600</v>
      </c>
      <c r="P25" s="37">
        <f t="shared" si="4"/>
        <v>620000</v>
      </c>
      <c r="Q25" s="38">
        <f t="shared" si="5"/>
        <v>0.3</v>
      </c>
      <c r="R25" s="37">
        <f t="shared" si="1"/>
        <v>30000</v>
      </c>
      <c r="S25" s="37">
        <f t="shared" si="2"/>
        <v>150000</v>
      </c>
    </row>
    <row r="26" spans="1:19" x14ac:dyDescent="0.25">
      <c r="A26" s="3">
        <v>24</v>
      </c>
      <c r="B26" s="7">
        <f>A26*O26</f>
        <v>10262400</v>
      </c>
      <c r="C26" s="5">
        <f>A26*P26</f>
        <v>14880000</v>
      </c>
      <c r="D26" s="6">
        <f>A26*Q26</f>
        <v>7.1999999999999993</v>
      </c>
      <c r="E26" s="4">
        <f>A26*R26</f>
        <v>720000</v>
      </c>
      <c r="F26" s="42">
        <f>A26*S26</f>
        <v>3600000</v>
      </c>
      <c r="G26" s="25">
        <f t="shared" si="0"/>
        <v>4617600</v>
      </c>
      <c r="H26" s="46"/>
      <c r="I26" s="48"/>
      <c r="J26" s="46"/>
      <c r="K26" s="46"/>
      <c r="L26" s="46"/>
      <c r="M26" s="46"/>
      <c r="N26" s="46"/>
      <c r="O26" s="35">
        <f t="shared" si="3"/>
        <v>427600</v>
      </c>
      <c r="P26" s="35">
        <f t="shared" si="4"/>
        <v>620000</v>
      </c>
      <c r="Q26" s="36">
        <f t="shared" si="5"/>
        <v>0.3</v>
      </c>
      <c r="R26" s="35">
        <f t="shared" si="1"/>
        <v>30000</v>
      </c>
      <c r="S26" s="35">
        <f t="shared" si="2"/>
        <v>150000</v>
      </c>
    </row>
    <row r="27" spans="1:19" x14ac:dyDescent="0.25">
      <c r="A27" s="3">
        <v>25</v>
      </c>
      <c r="B27" s="7">
        <f>A27*O27</f>
        <v>10690000</v>
      </c>
      <c r="C27" s="5">
        <f>A27*P27</f>
        <v>15500000</v>
      </c>
      <c r="D27" s="6">
        <f>A27*Q27</f>
        <v>7.5</v>
      </c>
      <c r="E27" s="4">
        <f>A27*R27</f>
        <v>750000</v>
      </c>
      <c r="F27" s="42">
        <f>A27*S27</f>
        <v>3750000</v>
      </c>
      <c r="G27" s="25">
        <f t="shared" si="0"/>
        <v>4810000</v>
      </c>
      <c r="H27" s="46"/>
      <c r="I27" s="48"/>
      <c r="J27" s="46"/>
      <c r="K27" s="46"/>
      <c r="L27" s="46"/>
      <c r="M27" s="46"/>
      <c r="N27" s="46"/>
      <c r="O27" s="37">
        <f t="shared" si="3"/>
        <v>427600</v>
      </c>
      <c r="P27" s="37">
        <f t="shared" si="4"/>
        <v>620000</v>
      </c>
      <c r="Q27" s="38">
        <f t="shared" si="5"/>
        <v>0.3</v>
      </c>
      <c r="R27" s="37">
        <f t="shared" si="1"/>
        <v>30000</v>
      </c>
      <c r="S27" s="37">
        <f t="shared" si="2"/>
        <v>150000</v>
      </c>
    </row>
    <row r="28" spans="1:19" x14ac:dyDescent="0.25">
      <c r="A28" s="3">
        <v>26</v>
      </c>
      <c r="B28" s="7">
        <f>A28*O28</f>
        <v>11117600</v>
      </c>
      <c r="C28" s="5">
        <f>A28*P28</f>
        <v>16120000</v>
      </c>
      <c r="D28" s="6">
        <f>A28*Q28</f>
        <v>7.8</v>
      </c>
      <c r="E28" s="4">
        <f>A28*R28</f>
        <v>780000</v>
      </c>
      <c r="F28" s="42">
        <f>A28*S28</f>
        <v>3900000</v>
      </c>
      <c r="G28" s="25">
        <f t="shared" si="0"/>
        <v>5002400</v>
      </c>
      <c r="H28" s="46"/>
      <c r="I28" s="48"/>
      <c r="J28" s="46"/>
      <c r="K28" s="46"/>
      <c r="L28" s="46"/>
      <c r="M28" s="46"/>
      <c r="N28" s="46"/>
      <c r="O28" s="35">
        <f t="shared" si="3"/>
        <v>427600</v>
      </c>
      <c r="P28" s="35">
        <f t="shared" si="4"/>
        <v>620000</v>
      </c>
      <c r="Q28" s="36">
        <f t="shared" si="5"/>
        <v>0.3</v>
      </c>
      <c r="R28" s="35">
        <f t="shared" si="1"/>
        <v>30000</v>
      </c>
      <c r="S28" s="35">
        <f t="shared" si="2"/>
        <v>150000</v>
      </c>
    </row>
    <row r="29" spans="1:19" x14ac:dyDescent="0.25">
      <c r="A29" s="3">
        <v>27</v>
      </c>
      <c r="B29" s="7">
        <f>A29*O29</f>
        <v>11545200</v>
      </c>
      <c r="C29" s="5">
        <f>A29*P29</f>
        <v>16740000</v>
      </c>
      <c r="D29" s="6">
        <f>A29*Q29</f>
        <v>8.1</v>
      </c>
      <c r="E29" s="4">
        <f>A29*R29</f>
        <v>810000</v>
      </c>
      <c r="F29" s="42">
        <f>A29*S29</f>
        <v>4050000</v>
      </c>
      <c r="G29" s="25">
        <f t="shared" si="0"/>
        <v>5194800</v>
      </c>
      <c r="H29" s="46"/>
      <c r="I29" s="48"/>
      <c r="J29" s="46"/>
      <c r="K29" s="46"/>
      <c r="L29" s="46"/>
      <c r="M29" s="46"/>
      <c r="N29" s="46"/>
      <c r="O29" s="37">
        <f t="shared" si="3"/>
        <v>427600</v>
      </c>
      <c r="P29" s="37">
        <f t="shared" si="4"/>
        <v>620000</v>
      </c>
      <c r="Q29" s="38">
        <f t="shared" si="5"/>
        <v>0.3</v>
      </c>
      <c r="R29" s="37">
        <f t="shared" si="1"/>
        <v>30000</v>
      </c>
      <c r="S29" s="37">
        <f t="shared" si="2"/>
        <v>150000</v>
      </c>
    </row>
    <row r="30" spans="1:19" x14ac:dyDescent="0.25">
      <c r="A30" s="3">
        <v>28</v>
      </c>
      <c r="B30" s="7">
        <f>A30*O30</f>
        <v>11972800</v>
      </c>
      <c r="C30" s="5">
        <f>A30*P30</f>
        <v>17360000</v>
      </c>
      <c r="D30" s="6">
        <f>A30*Q30</f>
        <v>8.4</v>
      </c>
      <c r="E30" s="4">
        <f>A30*R30</f>
        <v>840000</v>
      </c>
      <c r="F30" s="42">
        <f>A30*S30</f>
        <v>4200000</v>
      </c>
      <c r="G30" s="25">
        <f t="shared" si="0"/>
        <v>5387200</v>
      </c>
      <c r="H30" s="46"/>
      <c r="I30" s="48"/>
      <c r="J30" s="46"/>
      <c r="K30" s="46"/>
      <c r="L30" s="46"/>
      <c r="M30" s="46"/>
      <c r="N30" s="46"/>
      <c r="O30" s="35">
        <f t="shared" si="3"/>
        <v>427600</v>
      </c>
      <c r="P30" s="35">
        <f t="shared" si="4"/>
        <v>620000</v>
      </c>
      <c r="Q30" s="36">
        <f t="shared" si="5"/>
        <v>0.3</v>
      </c>
      <c r="R30" s="35">
        <f t="shared" si="1"/>
        <v>30000</v>
      </c>
      <c r="S30" s="35">
        <f t="shared" si="2"/>
        <v>150000</v>
      </c>
    </row>
    <row r="31" spans="1:19" x14ac:dyDescent="0.25">
      <c r="A31" s="3">
        <v>29</v>
      </c>
      <c r="B31" s="7">
        <f>A31*O31</f>
        <v>12400400</v>
      </c>
      <c r="C31" s="5">
        <f>A31*P31</f>
        <v>17980000</v>
      </c>
      <c r="D31" s="6">
        <f>A31*Q31</f>
        <v>8.6999999999999993</v>
      </c>
      <c r="E31" s="4">
        <f>A31*R31</f>
        <v>870000</v>
      </c>
      <c r="F31" s="42">
        <f>A31*S31</f>
        <v>4350000</v>
      </c>
      <c r="G31" s="25">
        <f t="shared" si="0"/>
        <v>5579600</v>
      </c>
      <c r="H31" s="46"/>
      <c r="I31" s="48"/>
      <c r="J31" s="46"/>
      <c r="K31" s="46"/>
      <c r="L31" s="46"/>
      <c r="M31" s="46"/>
      <c r="N31" s="46"/>
      <c r="O31" s="37">
        <f t="shared" si="3"/>
        <v>427600</v>
      </c>
      <c r="P31" s="37">
        <f t="shared" si="4"/>
        <v>620000</v>
      </c>
      <c r="Q31" s="38">
        <f t="shared" si="5"/>
        <v>0.3</v>
      </c>
      <c r="R31" s="37">
        <f t="shared" si="1"/>
        <v>30000</v>
      </c>
      <c r="S31" s="37">
        <f t="shared" si="2"/>
        <v>150000</v>
      </c>
    </row>
    <row r="32" spans="1:19" x14ac:dyDescent="0.25">
      <c r="A32" s="3">
        <v>30</v>
      </c>
      <c r="B32" s="7">
        <f>A32*O32</f>
        <v>12828000</v>
      </c>
      <c r="C32" s="5">
        <f>A32*P32</f>
        <v>18600000</v>
      </c>
      <c r="D32" s="6">
        <f>A32*Q32</f>
        <v>9</v>
      </c>
      <c r="E32" s="4">
        <f>A32*R32</f>
        <v>900000</v>
      </c>
      <c r="F32" s="42">
        <f>A32*S32</f>
        <v>4500000</v>
      </c>
      <c r="G32" s="25">
        <f t="shared" si="0"/>
        <v>5772000</v>
      </c>
      <c r="H32" s="46"/>
      <c r="I32" s="48"/>
      <c r="J32" s="46"/>
      <c r="K32" s="46"/>
      <c r="L32" s="46"/>
      <c r="M32" s="46"/>
      <c r="N32" s="46"/>
      <c r="O32" s="35">
        <f t="shared" si="3"/>
        <v>427600</v>
      </c>
      <c r="P32" s="35">
        <f t="shared" si="4"/>
        <v>620000</v>
      </c>
      <c r="Q32" s="36">
        <f t="shared" si="5"/>
        <v>0.3</v>
      </c>
      <c r="R32" s="35">
        <f t="shared" si="1"/>
        <v>30000</v>
      </c>
      <c r="S32" s="35">
        <f t="shared" si="2"/>
        <v>150000</v>
      </c>
    </row>
    <row r="33" spans="1:19" x14ac:dyDescent="0.25">
      <c r="A33" s="3">
        <v>31</v>
      </c>
      <c r="B33" s="7">
        <f>A33*O33</f>
        <v>13255600</v>
      </c>
      <c r="C33" s="5">
        <f>A33*P33</f>
        <v>19220000</v>
      </c>
      <c r="D33" s="6">
        <f>A33*Q33</f>
        <v>9.2999999999999989</v>
      </c>
      <c r="E33" s="4">
        <f>A33*R33</f>
        <v>930000</v>
      </c>
      <c r="F33" s="42">
        <f>A33*S33</f>
        <v>4650000</v>
      </c>
      <c r="G33" s="25">
        <f t="shared" si="0"/>
        <v>5964400</v>
      </c>
      <c r="H33" s="46"/>
      <c r="I33" s="48"/>
      <c r="J33" s="46"/>
      <c r="K33" s="46"/>
      <c r="L33" s="46"/>
      <c r="M33" s="46"/>
      <c r="N33" s="46"/>
      <c r="O33" s="37">
        <f t="shared" si="3"/>
        <v>427600</v>
      </c>
      <c r="P33" s="37">
        <f t="shared" si="4"/>
        <v>620000</v>
      </c>
      <c r="Q33" s="38">
        <f t="shared" si="5"/>
        <v>0.3</v>
      </c>
      <c r="R33" s="37">
        <f t="shared" si="1"/>
        <v>30000</v>
      </c>
      <c r="S33" s="37">
        <f t="shared" si="2"/>
        <v>150000</v>
      </c>
    </row>
    <row r="34" spans="1:19" x14ac:dyDescent="0.25">
      <c r="A34" s="3">
        <v>32</v>
      </c>
      <c r="B34" s="7">
        <f>A34*O34</f>
        <v>13683200</v>
      </c>
      <c r="C34" s="5">
        <f>A34*P34</f>
        <v>19840000</v>
      </c>
      <c r="D34" s="6">
        <f>A34*Q34</f>
        <v>9.6</v>
      </c>
      <c r="E34" s="4">
        <f>A34*R34</f>
        <v>960000</v>
      </c>
      <c r="F34" s="42">
        <f>A34*S34</f>
        <v>4800000</v>
      </c>
      <c r="G34" s="25">
        <f t="shared" si="0"/>
        <v>6156800</v>
      </c>
      <c r="H34" s="46"/>
      <c r="I34" s="48"/>
      <c r="J34" s="46"/>
      <c r="K34" s="46"/>
      <c r="L34" s="46"/>
      <c r="M34" s="46"/>
      <c r="N34" s="46"/>
      <c r="O34" s="35">
        <f t="shared" si="3"/>
        <v>427600</v>
      </c>
      <c r="P34" s="35">
        <f t="shared" si="4"/>
        <v>620000</v>
      </c>
      <c r="Q34" s="36">
        <f t="shared" si="5"/>
        <v>0.3</v>
      </c>
      <c r="R34" s="35">
        <f t="shared" si="1"/>
        <v>30000</v>
      </c>
      <c r="S34" s="35">
        <f t="shared" si="2"/>
        <v>150000</v>
      </c>
    </row>
    <row r="35" spans="1:19" x14ac:dyDescent="0.25">
      <c r="A35" s="3">
        <v>33</v>
      </c>
      <c r="B35" s="7">
        <f>A35*O35</f>
        <v>14110800</v>
      </c>
      <c r="C35" s="5">
        <f>A35*P35</f>
        <v>20460000</v>
      </c>
      <c r="D35" s="6">
        <f>A35*Q35</f>
        <v>9.9</v>
      </c>
      <c r="E35" s="4">
        <f>A35*R35</f>
        <v>990000</v>
      </c>
      <c r="F35" s="42">
        <f>A35*S35</f>
        <v>4950000</v>
      </c>
      <c r="G35" s="25">
        <f t="shared" si="0"/>
        <v>6349200</v>
      </c>
      <c r="H35" s="46"/>
      <c r="I35" s="48"/>
      <c r="J35" s="46"/>
      <c r="K35" s="46"/>
      <c r="L35" s="46"/>
      <c r="M35" s="46"/>
      <c r="N35" s="46"/>
      <c r="O35" s="37">
        <f t="shared" si="3"/>
        <v>427600</v>
      </c>
      <c r="P35" s="37">
        <f t="shared" si="4"/>
        <v>620000</v>
      </c>
      <c r="Q35" s="38">
        <f t="shared" si="5"/>
        <v>0.3</v>
      </c>
      <c r="R35" s="37">
        <f t="shared" si="1"/>
        <v>30000</v>
      </c>
      <c r="S35" s="37">
        <f t="shared" si="2"/>
        <v>150000</v>
      </c>
    </row>
    <row r="36" spans="1:19" x14ac:dyDescent="0.25">
      <c r="A36" s="3">
        <v>34</v>
      </c>
      <c r="B36" s="7">
        <f>A36*O36</f>
        <v>14538400</v>
      </c>
      <c r="C36" s="5">
        <f>A36*P36</f>
        <v>21080000</v>
      </c>
      <c r="D36" s="6">
        <f>A36*Q36</f>
        <v>10.199999999999999</v>
      </c>
      <c r="E36" s="4">
        <f>A36*R36</f>
        <v>1020000</v>
      </c>
      <c r="F36" s="42">
        <f>A36*S36</f>
        <v>5100000</v>
      </c>
      <c r="G36" s="25">
        <f t="shared" si="0"/>
        <v>6541600</v>
      </c>
      <c r="H36" s="46"/>
      <c r="I36" s="48"/>
      <c r="J36" s="46"/>
      <c r="K36" s="46"/>
      <c r="L36" s="46"/>
      <c r="M36" s="46"/>
      <c r="N36" s="46"/>
      <c r="O36" s="35">
        <f t="shared" si="3"/>
        <v>427600</v>
      </c>
      <c r="P36" s="35">
        <f t="shared" si="4"/>
        <v>620000</v>
      </c>
      <c r="Q36" s="36">
        <f t="shared" si="5"/>
        <v>0.3</v>
      </c>
      <c r="R36" s="35">
        <f t="shared" si="1"/>
        <v>30000</v>
      </c>
      <c r="S36" s="35">
        <f t="shared" si="2"/>
        <v>150000</v>
      </c>
    </row>
    <row r="37" spans="1:19" x14ac:dyDescent="0.25">
      <c r="A37" s="3">
        <v>35</v>
      </c>
      <c r="B37" s="7">
        <f>A37*O37</f>
        <v>14966000</v>
      </c>
      <c r="C37" s="5">
        <f>A37*P37</f>
        <v>21700000</v>
      </c>
      <c r="D37" s="6">
        <f>A37*Q37</f>
        <v>10.5</v>
      </c>
      <c r="E37" s="4">
        <f>A37*R37</f>
        <v>1050000</v>
      </c>
      <c r="F37" s="42">
        <f>A37*S37</f>
        <v>5250000</v>
      </c>
      <c r="G37" s="25">
        <f t="shared" si="0"/>
        <v>6734000</v>
      </c>
      <c r="H37" s="46"/>
      <c r="I37" s="48"/>
      <c r="J37" s="46"/>
      <c r="K37" s="46"/>
      <c r="L37" s="46"/>
      <c r="M37" s="46"/>
      <c r="N37" s="46"/>
      <c r="O37" s="37">
        <f t="shared" si="3"/>
        <v>427600</v>
      </c>
      <c r="P37" s="37">
        <f t="shared" si="4"/>
        <v>620000</v>
      </c>
      <c r="Q37" s="38">
        <f t="shared" si="5"/>
        <v>0.3</v>
      </c>
      <c r="R37" s="37">
        <f t="shared" si="1"/>
        <v>30000</v>
      </c>
      <c r="S37" s="37">
        <f t="shared" si="2"/>
        <v>150000</v>
      </c>
    </row>
    <row r="38" spans="1:19" x14ac:dyDescent="0.25">
      <c r="A38" s="3">
        <v>36</v>
      </c>
      <c r="B38" s="7">
        <f>A38*O38</f>
        <v>15393600</v>
      </c>
      <c r="C38" s="5">
        <f>A38*P38</f>
        <v>22320000</v>
      </c>
      <c r="D38" s="6">
        <f>A38*Q38</f>
        <v>10.799999999999999</v>
      </c>
      <c r="E38" s="4">
        <f>A38*R38</f>
        <v>1080000</v>
      </c>
      <c r="F38" s="42">
        <f>A38*S38</f>
        <v>5400000</v>
      </c>
      <c r="G38" s="25">
        <f t="shared" si="0"/>
        <v>6926400</v>
      </c>
      <c r="H38" s="46"/>
      <c r="I38" s="48"/>
      <c r="J38" s="46"/>
      <c r="K38" s="46"/>
      <c r="L38" s="46"/>
      <c r="M38" s="46"/>
      <c r="N38" s="46"/>
      <c r="O38" s="35">
        <f t="shared" si="3"/>
        <v>427600</v>
      </c>
      <c r="P38" s="35">
        <f t="shared" si="4"/>
        <v>620000</v>
      </c>
      <c r="Q38" s="36">
        <f t="shared" si="5"/>
        <v>0.3</v>
      </c>
      <c r="R38" s="35">
        <f t="shared" si="1"/>
        <v>30000</v>
      </c>
      <c r="S38" s="35">
        <f t="shared" si="2"/>
        <v>150000</v>
      </c>
    </row>
    <row r="39" spans="1:19" x14ac:dyDescent="0.25">
      <c r="A39" s="3">
        <v>37</v>
      </c>
      <c r="B39" s="7">
        <f>A39*O39</f>
        <v>15821200</v>
      </c>
      <c r="C39" s="5">
        <f>A39*P39</f>
        <v>22940000</v>
      </c>
      <c r="D39" s="6">
        <f>A39*Q39</f>
        <v>11.1</v>
      </c>
      <c r="E39" s="4">
        <f>A39*R39</f>
        <v>1110000</v>
      </c>
      <c r="F39" s="42">
        <f>A39*S39</f>
        <v>5550000</v>
      </c>
      <c r="G39" s="25">
        <f t="shared" si="0"/>
        <v>7118800</v>
      </c>
      <c r="H39" s="46"/>
      <c r="I39" s="48"/>
      <c r="J39" s="46"/>
      <c r="K39" s="46"/>
      <c r="L39" s="46"/>
      <c r="M39" s="46"/>
      <c r="N39" s="46"/>
      <c r="O39" s="37">
        <f t="shared" si="3"/>
        <v>427600</v>
      </c>
      <c r="P39" s="37">
        <f t="shared" si="4"/>
        <v>620000</v>
      </c>
      <c r="Q39" s="38">
        <f t="shared" si="5"/>
        <v>0.3</v>
      </c>
      <c r="R39" s="37">
        <f t="shared" si="1"/>
        <v>30000</v>
      </c>
      <c r="S39" s="37">
        <f t="shared" si="2"/>
        <v>150000</v>
      </c>
    </row>
    <row r="40" spans="1:19" x14ac:dyDescent="0.25">
      <c r="A40" s="3">
        <v>38</v>
      </c>
      <c r="B40" s="7">
        <f>A40*O40</f>
        <v>16248800</v>
      </c>
      <c r="C40" s="5">
        <f>A40*P40</f>
        <v>23560000</v>
      </c>
      <c r="D40" s="6">
        <f>A40*Q40</f>
        <v>11.4</v>
      </c>
      <c r="E40" s="4">
        <f>A40*R40</f>
        <v>1140000</v>
      </c>
      <c r="F40" s="42">
        <f>A40*S40</f>
        <v>5700000</v>
      </c>
      <c r="G40" s="25">
        <f t="shared" si="0"/>
        <v>7311200</v>
      </c>
      <c r="H40" s="46"/>
      <c r="I40" s="48"/>
      <c r="J40" s="46"/>
      <c r="K40" s="46"/>
      <c r="L40" s="46"/>
      <c r="M40" s="46"/>
      <c r="N40" s="46"/>
      <c r="O40" s="35">
        <f t="shared" si="3"/>
        <v>427600</v>
      </c>
      <c r="P40" s="35">
        <f t="shared" si="4"/>
        <v>620000</v>
      </c>
      <c r="Q40" s="36">
        <f t="shared" si="5"/>
        <v>0.3</v>
      </c>
      <c r="R40" s="35">
        <f t="shared" si="1"/>
        <v>30000</v>
      </c>
      <c r="S40" s="35">
        <f t="shared" si="2"/>
        <v>150000</v>
      </c>
    </row>
    <row r="41" spans="1:19" x14ac:dyDescent="0.25">
      <c r="A41" s="3">
        <v>39</v>
      </c>
      <c r="B41" s="7">
        <f>A41*O41</f>
        <v>16676400</v>
      </c>
      <c r="C41" s="5">
        <f>A41*P41</f>
        <v>24180000</v>
      </c>
      <c r="D41" s="6">
        <f>A41*Q41</f>
        <v>11.7</v>
      </c>
      <c r="E41" s="4">
        <f>A41*R41</f>
        <v>1170000</v>
      </c>
      <c r="F41" s="42">
        <f>A41*S41</f>
        <v>5850000</v>
      </c>
      <c r="G41" s="25">
        <f t="shared" si="0"/>
        <v>7503600</v>
      </c>
      <c r="H41" s="46"/>
      <c r="I41" s="48"/>
      <c r="J41" s="46"/>
      <c r="K41" s="46"/>
      <c r="L41" s="46"/>
      <c r="M41" s="46"/>
      <c r="N41" s="46"/>
      <c r="O41" s="37">
        <f t="shared" si="3"/>
        <v>427600</v>
      </c>
      <c r="P41" s="37">
        <f t="shared" si="4"/>
        <v>620000</v>
      </c>
      <c r="Q41" s="38">
        <f t="shared" si="5"/>
        <v>0.3</v>
      </c>
      <c r="R41" s="37">
        <f t="shared" si="1"/>
        <v>30000</v>
      </c>
      <c r="S41" s="37">
        <f t="shared" si="2"/>
        <v>150000</v>
      </c>
    </row>
    <row r="42" spans="1:19" x14ac:dyDescent="0.25">
      <c r="A42" s="3">
        <v>40</v>
      </c>
      <c r="B42" s="7">
        <f>A42*O42</f>
        <v>17104000</v>
      </c>
      <c r="C42" s="5">
        <f>A42*P42</f>
        <v>24800000</v>
      </c>
      <c r="D42" s="6">
        <f>A42*Q42</f>
        <v>12</v>
      </c>
      <c r="E42" s="4">
        <f>A42*R42</f>
        <v>1200000</v>
      </c>
      <c r="F42" s="42">
        <f>A42*S42</f>
        <v>6000000</v>
      </c>
      <c r="G42" s="25">
        <f t="shared" si="0"/>
        <v>7696000</v>
      </c>
      <c r="H42" s="46"/>
      <c r="I42" s="48"/>
      <c r="J42" s="46"/>
      <c r="K42" s="46"/>
      <c r="L42" s="46"/>
      <c r="M42" s="46"/>
      <c r="N42" s="46"/>
      <c r="O42" s="35">
        <f t="shared" si="3"/>
        <v>427600</v>
      </c>
      <c r="P42" s="35">
        <f t="shared" si="4"/>
        <v>620000</v>
      </c>
      <c r="Q42" s="36">
        <f t="shared" si="5"/>
        <v>0.3</v>
      </c>
      <c r="R42" s="35">
        <f t="shared" si="1"/>
        <v>30000</v>
      </c>
      <c r="S42" s="35">
        <f t="shared" si="2"/>
        <v>150000</v>
      </c>
    </row>
    <row r="43" spans="1:19" x14ac:dyDescent="0.25">
      <c r="A43" s="3">
        <v>41</v>
      </c>
      <c r="B43" s="7">
        <f>A43*O43</f>
        <v>17531600</v>
      </c>
      <c r="C43" s="5">
        <f>A43*P43</f>
        <v>25420000</v>
      </c>
      <c r="D43" s="6">
        <f>A43*Q43</f>
        <v>12.299999999999999</v>
      </c>
      <c r="E43" s="4">
        <f>A43*R43</f>
        <v>1230000</v>
      </c>
      <c r="F43" s="42">
        <f>A43*S43</f>
        <v>6150000</v>
      </c>
      <c r="G43" s="25">
        <f t="shared" si="0"/>
        <v>7888400</v>
      </c>
      <c r="H43" s="46"/>
      <c r="I43" s="48"/>
      <c r="J43" s="46"/>
      <c r="K43" s="46"/>
      <c r="L43" s="46"/>
      <c r="M43" s="46"/>
      <c r="N43" s="46"/>
      <c r="O43" s="37">
        <f t="shared" si="3"/>
        <v>427600</v>
      </c>
      <c r="P43" s="37">
        <f t="shared" si="4"/>
        <v>620000</v>
      </c>
      <c r="Q43" s="38">
        <f t="shared" si="5"/>
        <v>0.3</v>
      </c>
      <c r="R43" s="37">
        <f t="shared" si="1"/>
        <v>30000</v>
      </c>
      <c r="S43" s="37">
        <f t="shared" si="2"/>
        <v>150000</v>
      </c>
    </row>
    <row r="44" spans="1:19" x14ac:dyDescent="0.25">
      <c r="A44" s="3">
        <v>42</v>
      </c>
      <c r="B44" s="7">
        <f>A44*O44</f>
        <v>17959200</v>
      </c>
      <c r="C44" s="5">
        <f>A44*P44</f>
        <v>26040000</v>
      </c>
      <c r="D44" s="6">
        <f>A44*Q44</f>
        <v>12.6</v>
      </c>
      <c r="E44" s="4">
        <f>A44*R44</f>
        <v>1260000</v>
      </c>
      <c r="F44" s="42">
        <f>A44*S44</f>
        <v>6300000</v>
      </c>
      <c r="G44" s="25">
        <f t="shared" si="0"/>
        <v>8080800</v>
      </c>
      <c r="H44" s="46"/>
      <c r="I44" s="48"/>
      <c r="J44" s="46"/>
      <c r="K44" s="46"/>
      <c r="L44" s="46"/>
      <c r="M44" s="46"/>
      <c r="N44" s="46"/>
      <c r="O44" s="35">
        <f t="shared" si="3"/>
        <v>427600</v>
      </c>
      <c r="P44" s="35">
        <f t="shared" si="4"/>
        <v>620000</v>
      </c>
      <c r="Q44" s="36">
        <f t="shared" si="5"/>
        <v>0.3</v>
      </c>
      <c r="R44" s="35">
        <f t="shared" si="1"/>
        <v>30000</v>
      </c>
      <c r="S44" s="35">
        <f t="shared" si="2"/>
        <v>150000</v>
      </c>
    </row>
    <row r="45" spans="1:19" x14ac:dyDescent="0.25">
      <c r="A45" s="3">
        <v>43</v>
      </c>
      <c r="B45" s="7">
        <f>A45*O45</f>
        <v>18386800</v>
      </c>
      <c r="C45" s="5">
        <f>A45*P45</f>
        <v>26660000</v>
      </c>
      <c r="D45" s="6">
        <f>A45*Q45</f>
        <v>12.9</v>
      </c>
      <c r="E45" s="4">
        <f>A45*R45</f>
        <v>1290000</v>
      </c>
      <c r="F45" s="42">
        <f>A45*S45</f>
        <v>6450000</v>
      </c>
      <c r="G45" s="25">
        <f t="shared" si="0"/>
        <v>8273200</v>
      </c>
      <c r="H45" s="46"/>
      <c r="I45" s="48"/>
      <c r="J45" s="46"/>
      <c r="K45" s="46"/>
      <c r="L45" s="46"/>
      <c r="M45" s="46"/>
      <c r="N45" s="46"/>
      <c r="O45" s="37">
        <f t="shared" si="3"/>
        <v>427600</v>
      </c>
      <c r="P45" s="37">
        <f t="shared" si="4"/>
        <v>620000</v>
      </c>
      <c r="Q45" s="38">
        <f t="shared" si="5"/>
        <v>0.3</v>
      </c>
      <c r="R45" s="37">
        <f t="shared" si="1"/>
        <v>30000</v>
      </c>
      <c r="S45" s="37">
        <f t="shared" si="2"/>
        <v>150000</v>
      </c>
    </row>
    <row r="46" spans="1:19" x14ac:dyDescent="0.25">
      <c r="A46" s="3">
        <v>44</v>
      </c>
      <c r="B46" s="7">
        <f>A46*O46</f>
        <v>18814400</v>
      </c>
      <c r="C46" s="5">
        <f>A46*P46</f>
        <v>27280000</v>
      </c>
      <c r="D46" s="6">
        <f>A46*Q46</f>
        <v>13.2</v>
      </c>
      <c r="E46" s="4">
        <f>A46*R46</f>
        <v>1320000</v>
      </c>
      <c r="F46" s="42">
        <f>A46*S46</f>
        <v>6600000</v>
      </c>
      <c r="G46" s="25">
        <f t="shared" si="0"/>
        <v>8465600</v>
      </c>
      <c r="H46" s="46"/>
      <c r="I46" s="48"/>
      <c r="J46" s="46"/>
      <c r="K46" s="46"/>
      <c r="L46" s="46"/>
      <c r="M46" s="46"/>
      <c r="N46" s="46"/>
      <c r="O46" s="35">
        <f t="shared" si="3"/>
        <v>427600</v>
      </c>
      <c r="P46" s="35">
        <f t="shared" si="4"/>
        <v>620000</v>
      </c>
      <c r="Q46" s="36">
        <f t="shared" si="5"/>
        <v>0.3</v>
      </c>
      <c r="R46" s="35">
        <f t="shared" si="1"/>
        <v>30000</v>
      </c>
      <c r="S46" s="35">
        <f t="shared" si="2"/>
        <v>150000</v>
      </c>
    </row>
    <row r="47" spans="1:19" x14ac:dyDescent="0.25">
      <c r="A47" s="3">
        <v>45</v>
      </c>
      <c r="B47" s="7">
        <f>A47*O47</f>
        <v>19242000</v>
      </c>
      <c r="C47" s="5">
        <f>A47*P47</f>
        <v>27900000</v>
      </c>
      <c r="D47" s="6">
        <f>A47*Q47</f>
        <v>13.5</v>
      </c>
      <c r="E47" s="4">
        <f>A47*R47</f>
        <v>1350000</v>
      </c>
      <c r="F47" s="42">
        <f>A47*S47</f>
        <v>6750000</v>
      </c>
      <c r="G47" s="25">
        <f t="shared" si="0"/>
        <v>8658000</v>
      </c>
      <c r="H47" s="46"/>
      <c r="I47" s="48"/>
      <c r="J47" s="46"/>
      <c r="K47" s="46"/>
      <c r="L47" s="46"/>
      <c r="M47" s="46"/>
      <c r="N47" s="46"/>
      <c r="O47" s="37">
        <f t="shared" si="3"/>
        <v>427600</v>
      </c>
      <c r="P47" s="37">
        <f t="shared" si="4"/>
        <v>620000</v>
      </c>
      <c r="Q47" s="38">
        <f t="shared" si="5"/>
        <v>0.3</v>
      </c>
      <c r="R47" s="37">
        <f t="shared" si="1"/>
        <v>30000</v>
      </c>
      <c r="S47" s="37">
        <f t="shared" si="2"/>
        <v>150000</v>
      </c>
    </row>
    <row r="48" spans="1:19" x14ac:dyDescent="0.25">
      <c r="A48" s="3">
        <v>46</v>
      </c>
      <c r="B48" s="7">
        <f>A48*O48</f>
        <v>19669600</v>
      </c>
      <c r="C48" s="5">
        <f>A48*P48</f>
        <v>28520000</v>
      </c>
      <c r="D48" s="6">
        <f>A48*Q48</f>
        <v>13.799999999999999</v>
      </c>
      <c r="E48" s="4">
        <f>A48*R48</f>
        <v>1380000</v>
      </c>
      <c r="F48" s="42">
        <f>A48*S48</f>
        <v>6900000</v>
      </c>
      <c r="G48" s="25">
        <f t="shared" si="0"/>
        <v>8850400</v>
      </c>
      <c r="H48" s="46"/>
      <c r="I48" s="48"/>
      <c r="J48" s="46"/>
      <c r="K48" s="46"/>
      <c r="L48" s="46"/>
      <c r="M48" s="46"/>
      <c r="N48" s="46"/>
      <c r="O48" s="35">
        <f t="shared" si="3"/>
        <v>427600</v>
      </c>
      <c r="P48" s="35">
        <f t="shared" si="4"/>
        <v>620000</v>
      </c>
      <c r="Q48" s="36">
        <f t="shared" si="5"/>
        <v>0.3</v>
      </c>
      <c r="R48" s="35">
        <f t="shared" si="1"/>
        <v>30000</v>
      </c>
      <c r="S48" s="35">
        <f t="shared" si="2"/>
        <v>150000</v>
      </c>
    </row>
    <row r="49" spans="1:19" x14ac:dyDescent="0.25">
      <c r="A49" s="3">
        <v>47</v>
      </c>
      <c r="B49" s="7">
        <f>A49*O49</f>
        <v>20097200</v>
      </c>
      <c r="C49" s="5">
        <f>A49*P49</f>
        <v>29140000</v>
      </c>
      <c r="D49" s="6">
        <f>A49*Q49</f>
        <v>14.1</v>
      </c>
      <c r="E49" s="4">
        <f>A49*R49</f>
        <v>1410000</v>
      </c>
      <c r="F49" s="42">
        <f>A49*S49</f>
        <v>7050000</v>
      </c>
      <c r="G49" s="25">
        <f t="shared" si="0"/>
        <v>9042800</v>
      </c>
      <c r="H49" s="46"/>
      <c r="I49" s="48"/>
      <c r="J49" s="46"/>
      <c r="K49" s="46"/>
      <c r="L49" s="46"/>
      <c r="M49" s="46"/>
      <c r="N49" s="46"/>
      <c r="O49" s="37">
        <f t="shared" si="3"/>
        <v>427600</v>
      </c>
      <c r="P49" s="37">
        <f t="shared" si="4"/>
        <v>620000</v>
      </c>
      <c r="Q49" s="38">
        <f t="shared" si="5"/>
        <v>0.3</v>
      </c>
      <c r="R49" s="37">
        <f t="shared" si="1"/>
        <v>30000</v>
      </c>
      <c r="S49" s="37">
        <f t="shared" si="2"/>
        <v>150000</v>
      </c>
    </row>
    <row r="50" spans="1:19" x14ac:dyDescent="0.25">
      <c r="A50" s="3">
        <v>48</v>
      </c>
      <c r="B50" s="7">
        <f>A50*O50</f>
        <v>20524800</v>
      </c>
      <c r="C50" s="5">
        <f>A50*P50</f>
        <v>29760000</v>
      </c>
      <c r="D50" s="6">
        <f>A50*Q50</f>
        <v>14.399999999999999</v>
      </c>
      <c r="E50" s="4">
        <f>A50*R50</f>
        <v>1440000</v>
      </c>
      <c r="F50" s="42">
        <f>A50*S50</f>
        <v>7200000</v>
      </c>
      <c r="G50" s="25">
        <f t="shared" si="0"/>
        <v>9235200</v>
      </c>
      <c r="H50" s="46"/>
      <c r="I50" s="48"/>
      <c r="J50" s="46"/>
      <c r="K50" s="46"/>
      <c r="L50" s="46"/>
      <c r="M50" s="46"/>
      <c r="N50" s="46"/>
      <c r="O50" s="35">
        <f t="shared" si="3"/>
        <v>427600</v>
      </c>
      <c r="P50" s="35">
        <f t="shared" si="4"/>
        <v>620000</v>
      </c>
      <c r="Q50" s="36">
        <f t="shared" si="5"/>
        <v>0.3</v>
      </c>
      <c r="R50" s="35">
        <f t="shared" si="1"/>
        <v>30000</v>
      </c>
      <c r="S50" s="35">
        <f t="shared" si="2"/>
        <v>150000</v>
      </c>
    </row>
    <row r="51" spans="1:19" x14ac:dyDescent="0.25">
      <c r="A51" s="46"/>
      <c r="B51" s="46"/>
      <c r="C51" s="46"/>
      <c r="D51" s="46"/>
      <c r="E51" s="46"/>
      <c r="F51" s="46"/>
      <c r="G51" s="49"/>
      <c r="H51" s="46"/>
      <c r="I51" s="48"/>
      <c r="J51" s="46"/>
      <c r="K51" s="46"/>
      <c r="L51" s="46"/>
      <c r="M51" s="46"/>
      <c r="N51" s="46"/>
    </row>
    <row r="52" spans="1:19" x14ac:dyDescent="0.25">
      <c r="A52" s="46"/>
      <c r="B52" s="46"/>
      <c r="C52" s="46"/>
      <c r="D52" s="46"/>
      <c r="E52" s="46"/>
      <c r="F52" s="46"/>
      <c r="G52" s="49"/>
      <c r="H52" s="46"/>
      <c r="I52" s="48"/>
      <c r="J52" s="46"/>
      <c r="K52" s="46"/>
      <c r="L52" s="46"/>
      <c r="M52" s="46"/>
      <c r="N52" s="46"/>
    </row>
    <row r="53" spans="1:19" x14ac:dyDescent="0.25">
      <c r="A53" s="46"/>
      <c r="B53" s="46"/>
      <c r="C53" s="46"/>
      <c r="D53" s="46"/>
      <c r="E53" s="46"/>
      <c r="F53" s="46"/>
      <c r="G53" s="49"/>
      <c r="H53" s="46"/>
      <c r="I53" s="48"/>
      <c r="J53" s="46"/>
      <c r="K53" s="46"/>
      <c r="L53" s="46"/>
      <c r="M53" s="46"/>
      <c r="N53" s="46"/>
    </row>
    <row r="54" spans="1:19" x14ac:dyDescent="0.25">
      <c r="A54" s="46"/>
      <c r="B54" s="46"/>
      <c r="C54" s="46"/>
      <c r="D54" s="46"/>
      <c r="E54" s="46"/>
      <c r="F54" s="46"/>
      <c r="G54" s="49"/>
      <c r="H54" s="46"/>
      <c r="I54" s="48"/>
      <c r="J54" s="46"/>
      <c r="K54" s="46"/>
      <c r="L54" s="46"/>
      <c r="M54" s="46"/>
      <c r="N54" s="46"/>
    </row>
    <row r="55" spans="1:19" x14ac:dyDescent="0.25">
      <c r="A55" s="46"/>
      <c r="B55" s="46"/>
      <c r="C55" s="46"/>
      <c r="D55" s="46"/>
      <c r="E55" s="46"/>
      <c r="F55" s="46"/>
      <c r="G55" s="49"/>
      <c r="H55" s="46"/>
      <c r="I55" s="48"/>
      <c r="J55" s="46"/>
      <c r="K55" s="46"/>
      <c r="L55" s="46"/>
      <c r="M55" s="46"/>
      <c r="N55" s="46"/>
    </row>
    <row r="56" spans="1:19" x14ac:dyDescent="0.25">
      <c r="A56" s="46"/>
      <c r="B56" s="46"/>
      <c r="C56" s="46"/>
      <c r="D56" s="46"/>
      <c r="E56" s="46"/>
      <c r="F56" s="46"/>
      <c r="G56" s="49"/>
      <c r="H56" s="46"/>
      <c r="I56" s="48"/>
      <c r="J56" s="46"/>
      <c r="K56" s="46"/>
      <c r="L56" s="46"/>
      <c r="M56" s="46"/>
      <c r="N56" s="46"/>
    </row>
    <row r="57" spans="1:19" x14ac:dyDescent="0.25">
      <c r="A57" s="46"/>
      <c r="B57" s="46"/>
      <c r="C57" s="46"/>
      <c r="D57" s="46"/>
      <c r="E57" s="46"/>
      <c r="F57" s="46"/>
      <c r="G57" s="49"/>
      <c r="H57" s="46"/>
      <c r="I57" s="48"/>
      <c r="J57" s="46"/>
      <c r="K57" s="46"/>
      <c r="L57" s="46"/>
      <c r="M57" s="46"/>
      <c r="N57" s="46"/>
    </row>
    <row r="58" spans="1:19" x14ac:dyDescent="0.25">
      <c r="A58" s="46"/>
      <c r="B58" s="46"/>
      <c r="C58" s="46"/>
      <c r="D58" s="46"/>
      <c r="E58" s="46"/>
      <c r="F58" s="46"/>
      <c r="G58" s="49"/>
      <c r="H58" s="46"/>
      <c r="I58" s="48"/>
      <c r="J58" s="46"/>
      <c r="K58" s="46"/>
      <c r="L58" s="46"/>
      <c r="M58" s="46"/>
      <c r="N58" s="46"/>
    </row>
    <row r="59" spans="1:19" x14ac:dyDescent="0.25">
      <c r="A59" s="46"/>
      <c r="B59" s="46"/>
      <c r="C59" s="46"/>
      <c r="D59" s="46"/>
      <c r="E59" s="46"/>
      <c r="F59" s="46"/>
      <c r="G59" s="49"/>
      <c r="H59" s="46"/>
      <c r="I59" s="48"/>
      <c r="J59" s="46"/>
      <c r="K59" s="46"/>
      <c r="L59" s="46"/>
      <c r="M59" s="46"/>
      <c r="N59" s="46"/>
    </row>
    <row r="60" spans="1:19" x14ac:dyDescent="0.25">
      <c r="A60" s="46"/>
      <c r="B60" s="46"/>
      <c r="C60" s="46"/>
      <c r="D60" s="46"/>
      <c r="E60" s="46"/>
      <c r="F60" s="46"/>
      <c r="G60" s="49"/>
      <c r="H60" s="46"/>
      <c r="I60" s="48"/>
      <c r="J60" s="46"/>
      <c r="K60" s="46"/>
      <c r="L60" s="46"/>
      <c r="M60" s="46"/>
      <c r="N60" s="46"/>
    </row>
    <row r="61" spans="1:19" x14ac:dyDescent="0.25">
      <c r="A61" s="46"/>
      <c r="B61" s="46"/>
      <c r="C61" s="46"/>
      <c r="D61" s="46"/>
      <c r="E61" s="46"/>
      <c r="F61" s="46"/>
      <c r="G61" s="49"/>
      <c r="H61" s="46"/>
      <c r="I61" s="48"/>
      <c r="J61" s="46"/>
      <c r="K61" s="46"/>
      <c r="L61" s="46"/>
      <c r="M61" s="46"/>
      <c r="N61" s="46"/>
    </row>
    <row r="62" spans="1:19" x14ac:dyDescent="0.25">
      <c r="A62" s="46"/>
      <c r="B62" s="46"/>
      <c r="C62" s="46"/>
      <c r="D62" s="46"/>
      <c r="E62" s="46"/>
      <c r="F62" s="46"/>
      <c r="G62" s="49"/>
      <c r="H62" s="46"/>
      <c r="I62" s="48"/>
      <c r="J62" s="46"/>
      <c r="K62" s="46"/>
      <c r="L62" s="46"/>
      <c r="M62" s="46"/>
      <c r="N62" s="46"/>
    </row>
    <row r="63" spans="1:19" x14ac:dyDescent="0.25">
      <c r="A63" s="46"/>
      <c r="B63" s="46"/>
      <c r="C63" s="46"/>
      <c r="D63" s="46"/>
      <c r="E63" s="46"/>
      <c r="F63" s="46"/>
      <c r="G63" s="49"/>
      <c r="H63" s="46"/>
      <c r="I63" s="48"/>
      <c r="J63" s="46"/>
      <c r="K63" s="46"/>
      <c r="L63" s="46"/>
      <c r="M63" s="46"/>
      <c r="N63" s="46"/>
    </row>
    <row r="64" spans="1:19" x14ac:dyDescent="0.25">
      <c r="A64" s="46"/>
      <c r="B64" s="46"/>
      <c r="C64" s="46"/>
      <c r="D64" s="46"/>
      <c r="E64" s="46"/>
      <c r="F64" s="46"/>
      <c r="G64" s="49"/>
      <c r="H64" s="46"/>
      <c r="I64" s="48"/>
      <c r="J64" s="46"/>
      <c r="K64" s="46"/>
      <c r="L64" s="46"/>
      <c r="M64" s="46"/>
      <c r="N64" s="46"/>
    </row>
    <row r="65" spans="1:14" x14ac:dyDescent="0.25">
      <c r="A65" s="46"/>
      <c r="B65" s="46"/>
      <c r="C65" s="46"/>
      <c r="D65" s="46"/>
      <c r="E65" s="46"/>
      <c r="F65" s="46"/>
      <c r="G65" s="49"/>
      <c r="H65" s="46"/>
      <c r="I65" s="48"/>
      <c r="J65" s="46"/>
      <c r="K65" s="46"/>
      <c r="L65" s="46"/>
      <c r="M65" s="46"/>
      <c r="N65" s="46"/>
    </row>
    <row r="66" spans="1:14" x14ac:dyDescent="0.25">
      <c r="H66" s="1"/>
      <c r="I66" s="29"/>
    </row>
    <row r="67" spans="1:14" x14ac:dyDescent="0.25">
      <c r="H67" s="1"/>
      <c r="I67" s="29"/>
    </row>
    <row r="68" spans="1:14" x14ac:dyDescent="0.25">
      <c r="H68" s="1"/>
      <c r="I68" s="29"/>
    </row>
    <row r="69" spans="1:14" x14ac:dyDescent="0.25">
      <c r="H69" s="1"/>
      <c r="I69" s="29"/>
    </row>
    <row r="70" spans="1:14" x14ac:dyDescent="0.25">
      <c r="H70" s="1"/>
      <c r="I70" s="29"/>
    </row>
    <row r="71" spans="1:14" x14ac:dyDescent="0.25">
      <c r="H71" s="1"/>
      <c r="I71" s="29"/>
    </row>
    <row r="72" spans="1:14" x14ac:dyDescent="0.25">
      <c r="H72" s="1"/>
      <c r="I72" s="29"/>
    </row>
    <row r="73" spans="1:14" x14ac:dyDescent="0.25">
      <c r="H73" s="1"/>
      <c r="I73" s="29"/>
    </row>
    <row r="74" spans="1:14" x14ac:dyDescent="0.25">
      <c r="H74" s="1"/>
      <c r="I74" s="29"/>
    </row>
    <row r="75" spans="1:14" x14ac:dyDescent="0.25">
      <c r="H75" s="1"/>
      <c r="I75" s="29"/>
    </row>
    <row r="76" spans="1:14" x14ac:dyDescent="0.25">
      <c r="H76" s="1"/>
      <c r="I76" s="29"/>
    </row>
    <row r="77" spans="1:14" x14ac:dyDescent="0.25">
      <c r="H77" s="1"/>
      <c r="I77" s="29"/>
    </row>
    <row r="78" spans="1:14" x14ac:dyDescent="0.25">
      <c r="H78" s="1"/>
      <c r="I78" s="29"/>
    </row>
    <row r="79" spans="1:14" x14ac:dyDescent="0.25">
      <c r="H79" s="1"/>
      <c r="I79" s="29"/>
    </row>
    <row r="80" spans="1:14" x14ac:dyDescent="0.25">
      <c r="H80" s="1"/>
      <c r="I80" s="29"/>
    </row>
    <row r="81" spans="8:9" x14ac:dyDescent="0.25">
      <c r="H81" s="1"/>
      <c r="I81" s="29"/>
    </row>
    <row r="82" spans="8:9" x14ac:dyDescent="0.25">
      <c r="H82" s="1"/>
      <c r="I82" s="29"/>
    </row>
    <row r="83" spans="8:9" x14ac:dyDescent="0.25">
      <c r="H83" s="1"/>
      <c r="I83" s="29"/>
    </row>
    <row r="84" spans="8:9" x14ac:dyDescent="0.25">
      <c r="H84" s="1"/>
      <c r="I84" s="29"/>
    </row>
    <row r="85" spans="8:9" x14ac:dyDescent="0.25">
      <c r="H85" s="1"/>
      <c r="I85" s="29"/>
    </row>
    <row r="86" spans="8:9" x14ac:dyDescent="0.25">
      <c r="H86" s="1"/>
      <c r="I86" s="29"/>
    </row>
    <row r="87" spans="8:9" x14ac:dyDescent="0.25">
      <c r="H87" s="1"/>
      <c r="I87" s="29"/>
    </row>
    <row r="88" spans="8:9" x14ac:dyDescent="0.25">
      <c r="H88" s="1"/>
      <c r="I88" s="29"/>
    </row>
    <row r="89" spans="8:9" x14ac:dyDescent="0.25">
      <c r="H89" s="1"/>
      <c r="I89" s="29"/>
    </row>
    <row r="90" spans="8:9" x14ac:dyDescent="0.25">
      <c r="H90" s="1"/>
      <c r="I90" s="29"/>
    </row>
    <row r="91" spans="8:9" x14ac:dyDescent="0.25">
      <c r="H91" s="1"/>
      <c r="I91" s="29"/>
    </row>
    <row r="92" spans="8:9" x14ac:dyDescent="0.25">
      <c r="H92" s="1"/>
      <c r="I92" s="29"/>
    </row>
    <row r="93" spans="8:9" x14ac:dyDescent="0.25">
      <c r="H93" s="1"/>
      <c r="I93" s="29"/>
    </row>
    <row r="94" spans="8:9" x14ac:dyDescent="0.25">
      <c r="H94" s="1"/>
      <c r="I94" s="29"/>
    </row>
    <row r="95" spans="8:9" x14ac:dyDescent="0.25">
      <c r="H95" s="1"/>
      <c r="I95" s="29"/>
    </row>
    <row r="96" spans="8:9" x14ac:dyDescent="0.25">
      <c r="H96" s="1"/>
      <c r="I96" s="29"/>
    </row>
    <row r="97" spans="8:9" x14ac:dyDescent="0.25">
      <c r="H97" s="1"/>
      <c r="I97" s="29"/>
    </row>
    <row r="98" spans="8:9" x14ac:dyDescent="0.25">
      <c r="H98" s="1"/>
      <c r="I98" s="29"/>
    </row>
    <row r="99" spans="8:9" x14ac:dyDescent="0.25">
      <c r="H99" s="1"/>
      <c r="I99" s="29"/>
    </row>
    <row r="100" spans="8:9" x14ac:dyDescent="0.25">
      <c r="H100" s="1"/>
      <c r="I100" s="29"/>
    </row>
    <row r="101" spans="8:9" x14ac:dyDescent="0.25">
      <c r="H101" s="1"/>
      <c r="I101" s="29"/>
    </row>
    <row r="102" spans="8:9" x14ac:dyDescent="0.25">
      <c r="H102" s="1"/>
      <c r="I102" s="29"/>
    </row>
    <row r="103" spans="8:9" x14ac:dyDescent="0.25">
      <c r="I103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</dc:creator>
  <cp:lastModifiedBy>Loïc</cp:lastModifiedBy>
  <dcterms:created xsi:type="dcterms:W3CDTF">2017-04-19T14:33:07Z</dcterms:created>
  <dcterms:modified xsi:type="dcterms:W3CDTF">2017-04-21T11:17:05Z</dcterms:modified>
</cp:coreProperties>
</file>