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ika\Downloads\"/>
    </mc:Choice>
  </mc:AlternateContent>
  <bookViews>
    <workbookView xWindow="0" yWindow="0" windowWidth="19200" windowHeight="741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19" i="1"/>
  <c r="E14" i="1"/>
  <c r="E15" i="1"/>
  <c r="E13" i="1"/>
  <c r="E8" i="1"/>
  <c r="C14" i="1"/>
  <c r="C15" i="1"/>
  <c r="C16" i="1"/>
  <c r="C13" i="1"/>
  <c r="C8" i="1"/>
  <c r="C17" i="1" s="1"/>
  <c r="C19" i="1" s="1"/>
</calcChain>
</file>

<file path=xl/sharedStrings.xml><?xml version="1.0" encoding="utf-8"?>
<sst xmlns="http://schemas.openxmlformats.org/spreadsheetml/2006/main" count="31" uniqueCount="19">
  <si>
    <t>Revenus</t>
  </si>
  <si>
    <t>Dépenses</t>
  </si>
  <si>
    <t>Ventes animaux</t>
  </si>
  <si>
    <t>Taxes tavernes</t>
  </si>
  <si>
    <t>Frais élections</t>
  </si>
  <si>
    <t>Fonctionnaires</t>
  </si>
  <si>
    <t>Achats sur le marché</t>
  </si>
  <si>
    <t>Maréchaux</t>
  </si>
  <si>
    <t>1.</t>
  </si>
  <si>
    <t>2.</t>
  </si>
  <si>
    <t>3.</t>
  </si>
  <si>
    <t>4.</t>
  </si>
  <si>
    <t>Mines (net)</t>
  </si>
  <si>
    <t>Taxes sur les transactions</t>
  </si>
  <si>
    <t>5.</t>
  </si>
  <si>
    <t xml:space="preserve"> </t>
  </si>
  <si>
    <t>03.04 - 23.04</t>
  </si>
  <si>
    <t>Extrapolation</t>
  </si>
  <si>
    <t>1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</si>
</sst>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16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2" fontId="4" fillId="0" borderId="0" xfId="0" applyNumberFormat="1" applyFont="1"/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Revenus (net)</a:t>
            </a:r>
          </a:p>
        </c:rich>
      </c:tx>
      <c:layout>
        <c:manualLayout>
          <c:xMode val="edge"/>
          <c:yMode val="edge"/>
          <c:x val="0.3033153376153184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(Feuil1!$C$13:$C$16,Feuil1!$C$18)</c:f>
              <c:numCache>
                <c:formatCode>0.00</c:formatCode>
                <c:ptCount val="5"/>
                <c:pt idx="0">
                  <c:v>3940.2533333333336</c:v>
                </c:pt>
                <c:pt idx="1">
                  <c:v>3373.3333333333335</c:v>
                </c:pt>
                <c:pt idx="2">
                  <c:v>653.33333333333337</c:v>
                </c:pt>
                <c:pt idx="3">
                  <c:v>10.506666666666666</c:v>
                </c:pt>
                <c:pt idx="4" formatCode="General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D-44B0-B6B3-CA687CD87E7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Dépenses</a:t>
            </a:r>
            <a:r>
              <a:rPr lang="fr-BE" baseline="0"/>
              <a:t> (net)</a:t>
            </a:r>
            <a:endParaRPr lang="fr-B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Feuil1!$E$13:$E$15</c:f>
              <c:numCache>
                <c:formatCode>0.00</c:formatCode>
                <c:ptCount val="3"/>
                <c:pt idx="0">
                  <c:v>473.33333333333331</c:v>
                </c:pt>
                <c:pt idx="1">
                  <c:v>4981.1333333333332</c:v>
                </c:pt>
                <c:pt idx="2">
                  <c:v>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7-4848-9DE4-ACE9E5827A8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0</xdr:row>
      <xdr:rowOff>0</xdr:rowOff>
    </xdr:from>
    <xdr:to>
      <xdr:col>9</xdr:col>
      <xdr:colOff>1</xdr:colOff>
      <xdr:row>11</xdr:row>
      <xdr:rowOff>190500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F8A6F8E-D91B-4EA9-B7BD-D85020A51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</xdr:colOff>
      <xdr:row>0</xdr:row>
      <xdr:rowOff>0</xdr:rowOff>
    </xdr:from>
    <xdr:to>
      <xdr:col>14</xdr:col>
      <xdr:colOff>1</xdr:colOff>
      <xdr:row>11</xdr:row>
      <xdr:rowOff>190500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A8AEB02-6976-4BC3-92B8-57FE8B791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H18" sqref="H18"/>
    </sheetView>
  </sheetViews>
  <sheetFormatPr baseColWidth="10" defaultRowHeight="15.75" x14ac:dyDescent="0.25"/>
  <cols>
    <col min="1" max="1" width="13.42578125" style="3" customWidth="1"/>
    <col min="2" max="2" width="18.7109375" style="3" customWidth="1"/>
    <col min="3" max="3" width="11.42578125" style="4"/>
    <col min="4" max="4" width="18.7109375" style="3" customWidth="1"/>
    <col min="5" max="5" width="11.42578125" style="4" customWidth="1"/>
    <col min="6" max="16384" width="11.42578125" style="3"/>
  </cols>
  <sheetData>
    <row r="1" spans="1:5" x14ac:dyDescent="0.25">
      <c r="A1" s="3" t="s">
        <v>16</v>
      </c>
      <c r="B1" s="3" t="s">
        <v>15</v>
      </c>
    </row>
    <row r="2" spans="1:5" s="1" customFormat="1" x14ac:dyDescent="0.25">
      <c r="B2" s="1" t="s">
        <v>0</v>
      </c>
      <c r="C2" s="2"/>
      <c r="D2" s="1" t="s">
        <v>1</v>
      </c>
      <c r="E2" s="2"/>
    </row>
    <row r="4" spans="1:5" x14ac:dyDescent="0.25">
      <c r="A4" s="3" t="s">
        <v>8</v>
      </c>
      <c r="B4" s="5" t="s">
        <v>12</v>
      </c>
      <c r="C4" s="4">
        <v>2955.19</v>
      </c>
      <c r="D4" s="3" t="s">
        <v>5</v>
      </c>
      <c r="E4" s="4">
        <v>355</v>
      </c>
    </row>
    <row r="5" spans="1:5" x14ac:dyDescent="0.25">
      <c r="A5" s="3" t="s">
        <v>9</v>
      </c>
      <c r="B5" s="5" t="s">
        <v>2</v>
      </c>
      <c r="C5" s="4">
        <v>2530</v>
      </c>
      <c r="D5" s="3" t="s">
        <v>6</v>
      </c>
      <c r="E5" s="4">
        <v>3735.85</v>
      </c>
    </row>
    <row r="6" spans="1:5" x14ac:dyDescent="0.25">
      <c r="A6" s="3" t="s">
        <v>10</v>
      </c>
      <c r="B6" s="6" t="s">
        <v>3</v>
      </c>
      <c r="C6" s="4">
        <v>490</v>
      </c>
      <c r="D6" s="3" t="s">
        <v>7</v>
      </c>
      <c r="E6" s="4">
        <v>1980</v>
      </c>
    </row>
    <row r="7" spans="1:5" x14ac:dyDescent="0.25">
      <c r="A7" s="3" t="s">
        <v>11</v>
      </c>
      <c r="B7" s="3" t="s">
        <v>13</v>
      </c>
      <c r="C7" s="4">
        <v>7.88</v>
      </c>
    </row>
    <row r="8" spans="1:5" s="7" customFormat="1" x14ac:dyDescent="0.25">
      <c r="C8" s="8">
        <f>SUM(C4:C7)</f>
        <v>5983.0700000000006</v>
      </c>
      <c r="D8" s="8"/>
      <c r="E8" s="8">
        <f>SUM(E4:E7)</f>
        <v>6070.85</v>
      </c>
    </row>
    <row r="10" spans="1:5" x14ac:dyDescent="0.25">
      <c r="A10" s="3" t="s">
        <v>17</v>
      </c>
      <c r="B10" s="3" t="s">
        <v>15</v>
      </c>
    </row>
    <row r="11" spans="1:5" x14ac:dyDescent="0.25">
      <c r="A11" s="3" t="s">
        <v>18</v>
      </c>
    </row>
    <row r="13" spans="1:5" x14ac:dyDescent="0.25">
      <c r="A13" s="3" t="s">
        <v>8</v>
      </c>
      <c r="B13" s="5" t="s">
        <v>12</v>
      </c>
      <c r="C13" s="11">
        <f>C4/3*4</f>
        <v>3940.2533333333336</v>
      </c>
      <c r="D13" s="3" t="s">
        <v>5</v>
      </c>
      <c r="E13" s="11">
        <f t="shared" ref="D13:E13" si="0">E4/3*4</f>
        <v>473.33333333333331</v>
      </c>
    </row>
    <row r="14" spans="1:5" x14ac:dyDescent="0.25">
      <c r="A14" s="3" t="s">
        <v>9</v>
      </c>
      <c r="B14" s="5" t="s">
        <v>2</v>
      </c>
      <c r="C14" s="11">
        <f t="shared" ref="C14:C16" si="1">C5/3*4</f>
        <v>3373.3333333333335</v>
      </c>
      <c r="D14" s="3" t="s">
        <v>6</v>
      </c>
      <c r="E14" s="11">
        <f t="shared" ref="E14" si="2">E5/3*4</f>
        <v>4981.1333333333332</v>
      </c>
    </row>
    <row r="15" spans="1:5" x14ac:dyDescent="0.25">
      <c r="A15" s="3" t="s">
        <v>10</v>
      </c>
      <c r="B15" s="6" t="s">
        <v>3</v>
      </c>
      <c r="C15" s="11">
        <f t="shared" si="1"/>
        <v>653.33333333333337</v>
      </c>
      <c r="D15" s="3" t="s">
        <v>7</v>
      </c>
      <c r="E15" s="11">
        <f t="shared" ref="E15" si="3">E6/3*4</f>
        <v>2640</v>
      </c>
    </row>
    <row r="16" spans="1:5" x14ac:dyDescent="0.25">
      <c r="A16" s="3" t="s">
        <v>11</v>
      </c>
      <c r="B16" s="3" t="s">
        <v>13</v>
      </c>
      <c r="C16" s="11">
        <f t="shared" si="1"/>
        <v>10.506666666666666</v>
      </c>
    </row>
    <row r="17" spans="1:5" x14ac:dyDescent="0.25">
      <c r="C17" s="11">
        <f>C8/3*4</f>
        <v>7977.4266666666672</v>
      </c>
    </row>
    <row r="18" spans="1:5" x14ac:dyDescent="0.25">
      <c r="A18" s="3" t="s">
        <v>14</v>
      </c>
      <c r="B18" s="3" t="s">
        <v>4</v>
      </c>
      <c r="C18" s="4">
        <v>750</v>
      </c>
    </row>
    <row r="19" spans="1:5" x14ac:dyDescent="0.25">
      <c r="C19" s="12">
        <f>C17+C18</f>
        <v>8727.4266666666663</v>
      </c>
      <c r="D19" s="9"/>
      <c r="E19" s="12">
        <f>SUM(E13:E18)</f>
        <v>8094.4666666666662</v>
      </c>
    </row>
    <row r="20" spans="1:5" x14ac:dyDescent="0.25">
      <c r="D20" s="10">
        <f>C19-E19</f>
        <v>632.96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Malika Bouhjar</dc:creator>
  <cp:lastModifiedBy>Malika Bouhjar</cp:lastModifiedBy>
  <dcterms:created xsi:type="dcterms:W3CDTF">2017-05-02T12:55:32Z</dcterms:created>
  <dcterms:modified xsi:type="dcterms:W3CDTF">2017-05-02T14:10:28Z</dcterms:modified>
</cp:coreProperties>
</file>