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PERSO\"/>
    </mc:Choice>
  </mc:AlternateContent>
  <bookViews>
    <workbookView xWindow="0" yWindow="0" windowWidth="28800" windowHeight="13020" activeTab="1"/>
  </bookViews>
  <sheets>
    <sheet name="Graph1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Feuil1!$A$1:$G$81</definedName>
  </definedNames>
  <calcPr calcId="152511"/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G70" i="1"/>
  <c r="G69" i="1"/>
  <c r="G68" i="1"/>
  <c r="G67" i="1"/>
  <c r="G66" i="1"/>
  <c r="G65" i="1"/>
  <c r="C85" i="1"/>
  <c r="B85" i="1"/>
  <c r="C81" i="1" l="1"/>
  <c r="B79" i="1"/>
  <c r="G64" i="1" l="1"/>
  <c r="G60" i="1"/>
  <c r="G56" i="1"/>
  <c r="G52" i="1"/>
  <c r="G48" i="1"/>
  <c r="G63" i="1"/>
  <c r="G59" i="1"/>
  <c r="G55" i="1"/>
  <c r="G51" i="1"/>
  <c r="G46" i="1"/>
  <c r="G62" i="1"/>
  <c r="G58" i="1"/>
  <c r="G54" i="1"/>
  <c r="G50" i="1"/>
  <c r="G47" i="1"/>
  <c r="G61" i="1"/>
  <c r="G57" i="1"/>
  <c r="G53" i="1"/>
  <c r="G49" i="1"/>
  <c r="G15" i="1"/>
  <c r="G19" i="1"/>
  <c r="G31" i="1"/>
  <c r="G35" i="1"/>
  <c r="G23" i="1"/>
  <c r="G39" i="1"/>
  <c r="G27" i="1"/>
  <c r="G43" i="1"/>
  <c r="G16" i="1"/>
  <c r="G20" i="1"/>
  <c r="G24" i="1"/>
  <c r="G28" i="1"/>
  <c r="G32" i="1"/>
  <c r="G36" i="1"/>
  <c r="G40" i="1"/>
  <c r="G44" i="1"/>
  <c r="G17" i="1"/>
  <c r="G21" i="1"/>
  <c r="G25" i="1"/>
  <c r="G29" i="1"/>
  <c r="G33" i="1"/>
  <c r="G37" i="1"/>
  <c r="G41" i="1"/>
  <c r="G45" i="1"/>
  <c r="G14" i="1"/>
  <c r="G18" i="1"/>
  <c r="G22" i="1"/>
  <c r="G26" i="1"/>
  <c r="G30" i="1"/>
  <c r="G34" i="1"/>
  <c r="G38" i="1"/>
  <c r="G42" i="1"/>
  <c r="G13" i="1"/>
  <c r="G12" i="1"/>
  <c r="G11" i="1"/>
  <c r="G10" i="1"/>
  <c r="G9" i="1"/>
  <c r="G7" i="1"/>
  <c r="G8" i="1"/>
  <c r="G6" i="1"/>
  <c r="G5" i="1"/>
  <c r="G4" i="1"/>
  <c r="E80" i="1" l="1"/>
  <c r="D80" i="1"/>
  <c r="C80" i="1"/>
  <c r="F4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6" i="1"/>
  <c r="F5" i="1"/>
</calcChain>
</file>

<file path=xl/sharedStrings.xml><?xml version="1.0" encoding="utf-8"?>
<sst xmlns="http://schemas.openxmlformats.org/spreadsheetml/2006/main" count="90" uniqueCount="90">
  <si>
    <t xml:space="preserve">Cartes </t>
  </si>
  <si>
    <t xml:space="preserve">Esprit de Glace </t>
  </si>
  <si>
    <t xml:space="preserve">Squelettes </t>
  </si>
  <si>
    <t xml:space="preserve">Gobelins </t>
  </si>
  <si>
    <t xml:space="preserve">Zap </t>
  </si>
  <si>
    <t xml:space="preserve">Esprit de Feu </t>
  </si>
  <si>
    <t>Gobelins à lance</t>
  </si>
  <si>
    <t xml:space="preserve">Bûche </t>
  </si>
  <si>
    <t xml:space="preserve">Golem de glace </t>
  </si>
  <si>
    <t xml:space="preserve">Sort de Rage </t>
  </si>
  <si>
    <t xml:space="preserve">Gang de Gobelins </t>
  </si>
  <si>
    <t xml:space="preserve">Chevalier </t>
  </si>
  <si>
    <t xml:space="preserve">Archers </t>
  </si>
  <si>
    <t xml:space="preserve">Bomber </t>
  </si>
  <si>
    <t>Canon</t>
  </si>
  <si>
    <t xml:space="preserve">Flèches </t>
  </si>
  <si>
    <t xml:space="preserve">Gargouilles à 3 </t>
  </si>
  <si>
    <t xml:space="preserve">Sort de Soin </t>
  </si>
  <si>
    <t xml:space="preserve">Pierre tombale </t>
  </si>
  <si>
    <t>Gobelin Serbacane</t>
  </si>
  <si>
    <t>Tornade</t>
  </si>
  <si>
    <t xml:space="preserve">Fût </t>
  </si>
  <si>
    <t xml:space="preserve">Armée </t>
  </si>
  <si>
    <t>Clonage</t>
  </si>
  <si>
    <t xml:space="preserve">Sorcier de Glace </t>
  </si>
  <si>
    <t xml:space="preserve">Princesse </t>
  </si>
  <si>
    <t xml:space="preserve">Voleuse </t>
  </si>
  <si>
    <t xml:space="preserve">Mineur </t>
  </si>
  <si>
    <t xml:space="preserve">Gardes </t>
  </si>
  <si>
    <t xml:space="preserve">Mortier </t>
  </si>
  <si>
    <t xml:space="preserve">Tesla </t>
  </si>
  <si>
    <t xml:space="preserve">Mini pekka </t>
  </si>
  <si>
    <t xml:space="preserve">Boule de feu </t>
  </si>
  <si>
    <t xml:space="preserve">Valkyrie </t>
  </si>
  <si>
    <t xml:space="preserve">Mousquetaire </t>
  </si>
  <si>
    <t xml:space="preserve">Fournaise </t>
  </si>
  <si>
    <t xml:space="preserve">Cochon </t>
  </si>
  <si>
    <t xml:space="preserve">Pirnce ténébreux </t>
  </si>
  <si>
    <t xml:space="preserve">Bébé dragon </t>
  </si>
  <si>
    <t xml:space="preserve">Gel </t>
  </si>
  <si>
    <t xml:space="preserve">Poison </t>
  </si>
  <si>
    <t xml:space="preserve">Dragon de l'enfer </t>
  </si>
  <si>
    <t xml:space="preserve">Bucheron </t>
  </si>
  <si>
    <t xml:space="preserve">Electro sorcier </t>
  </si>
  <si>
    <t xml:space="preserve">Barbares </t>
  </si>
  <si>
    <t xml:space="preserve">Hordes de gargouilles </t>
  </si>
  <si>
    <t xml:space="preserve">Cabane a gobelins </t>
  </si>
  <si>
    <t xml:space="preserve">Tour de l'enfer </t>
  </si>
  <si>
    <t xml:space="preserve">Tour a bombes </t>
  </si>
  <si>
    <t xml:space="preserve">Géant </t>
  </si>
  <si>
    <t xml:space="preserve">Sorcier </t>
  </si>
  <si>
    <t xml:space="preserve">Bourreau </t>
  </si>
  <si>
    <t>Ballon</t>
  </si>
  <si>
    <t>Bouliste</t>
  </si>
  <si>
    <t xml:space="preserve">Prince </t>
  </si>
  <si>
    <t xml:space="preserve">Sorcière </t>
  </si>
  <si>
    <t xml:space="preserve">Squelette Géant </t>
  </si>
  <si>
    <t>Cimetière</t>
  </si>
  <si>
    <t xml:space="preserve">Barbares d'élite </t>
  </si>
  <si>
    <t xml:space="preserve">Roquette </t>
  </si>
  <si>
    <t xml:space="preserve">Extracteur d'élixir </t>
  </si>
  <si>
    <t>Géant royal</t>
  </si>
  <si>
    <t xml:space="preserve">Foudre </t>
  </si>
  <si>
    <t>Zappy</t>
  </si>
  <si>
    <t xml:space="preserve">Taverne de barbares </t>
  </si>
  <si>
    <t>Arc-X</t>
  </si>
  <si>
    <t xml:space="preserve">Pekka </t>
  </si>
  <si>
    <t xml:space="preserve">Molosse </t>
  </si>
  <si>
    <t xml:space="preserve">Golem </t>
  </si>
  <si>
    <t>Trio de mousquetaires</t>
  </si>
  <si>
    <t xml:space="preserve">Miroir </t>
  </si>
  <si>
    <t>Battle Ram</t>
  </si>
  <si>
    <t>Nombre de fois rencontrés</t>
  </si>
  <si>
    <t xml:space="preserve">Victoires </t>
  </si>
  <si>
    <t xml:space="preserve">Défaites </t>
  </si>
  <si>
    <t xml:space="preserve">Egalites </t>
  </si>
  <si>
    <t>Méga Gargouille</t>
  </si>
  <si>
    <t>Ratio de victoires</t>
  </si>
  <si>
    <t>Total</t>
  </si>
  <si>
    <t>Victoires</t>
  </si>
  <si>
    <t>Nul</t>
  </si>
  <si>
    <t>Défaite</t>
  </si>
  <si>
    <t>En %</t>
  </si>
  <si>
    <t>Date debut 09/05/2017</t>
  </si>
  <si>
    <t>3000-3500</t>
  </si>
  <si>
    <t>% de fois rencontré</t>
  </si>
  <si>
    <t>Ratio Victoires / défaites</t>
  </si>
  <si>
    <t>Level troupes : (10/7/2)</t>
  </si>
  <si>
    <t>Nombres de parties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</si>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</sst>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1"/>
      <color rgb="FF00B0F0"/>
      <name val="Comic Sans MS"/>
      <family val="4"/>
    </font>
    <font>
      <sz val="11"/>
      <color rgb="FFFFC000"/>
      <name val="Comic Sans MS"/>
      <family val="4"/>
    </font>
    <font>
      <sz val="11"/>
      <color rgb="FF7030A0"/>
      <name val="Comic Sans MS"/>
      <family val="4"/>
    </font>
    <font>
      <sz val="11"/>
      <color rgb="FFFF0000"/>
      <name val="Comic Sans MS"/>
      <family val="4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9" fontId="2" fillId="0" borderId="1" xfId="1" applyFont="1" applyBorder="1"/>
    <xf numFmtId="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9" fontId="2" fillId="0" borderId="6" xfId="1" applyFont="1" applyBorder="1"/>
    <xf numFmtId="0" fontId="2" fillId="0" borderId="7" xfId="0" applyFont="1" applyBorder="1"/>
    <xf numFmtId="0" fontId="2" fillId="0" borderId="8" xfId="0" applyFont="1" applyBorder="1"/>
    <xf numFmtId="9" fontId="2" fillId="0" borderId="8" xfId="1" applyFont="1" applyBorder="1"/>
    <xf numFmtId="0" fontId="2" fillId="0" borderId="9" xfId="0" applyFont="1" applyBorder="1"/>
    <xf numFmtId="9" fontId="2" fillId="0" borderId="0" xfId="1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9" fontId="2" fillId="0" borderId="9" xfId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05040"/>
        <c:axId val="164405432"/>
      </c:barChart>
      <c:catAx>
        <c:axId val="16440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64405432"/>
        <c:crosses val="autoZero"/>
        <c:auto val="1"/>
        <c:lblAlgn val="ctr"/>
        <c:lblOffset val="100"/>
        <c:noMultiLvlLbl val="0"/>
      </c:catAx>
      <c:valAx>
        <c:axId val="1644054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440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5790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BreakPreview" zoomScale="60" zoomScaleNormal="100" workbookViewId="0">
      <selection activeCell="I28" sqref="I28"/>
    </sheetView>
  </sheetViews>
  <sheetFormatPr baseColWidth="10" defaultRowHeight="16.5" x14ac:dyDescent="0.3"/>
  <cols>
    <col min="1" max="1" width="34.42578125" style="1" customWidth="1"/>
    <col min="2" max="2" width="29.42578125" style="1" customWidth="1"/>
    <col min="3" max="3" width="22.7109375" style="1" customWidth="1"/>
    <col min="4" max="4" width="17.5703125" style="1" customWidth="1"/>
    <col min="5" max="5" width="21.85546875" style="1" customWidth="1"/>
    <col min="6" max="6" width="24.7109375" style="1" customWidth="1"/>
    <col min="7" max="7" width="34.5703125" style="1" customWidth="1"/>
    <col min="8" max="16384" width="11.42578125" style="1"/>
  </cols>
  <sheetData>
    <row r="1" spans="1:7" x14ac:dyDescent="0.3">
      <c r="A1" s="22" t="s">
        <v>0</v>
      </c>
      <c r="B1" s="23" t="s">
        <v>72</v>
      </c>
      <c r="C1" s="8" t="s">
        <v>73</v>
      </c>
      <c r="D1" s="8" t="s">
        <v>74</v>
      </c>
      <c r="E1" s="8" t="s">
        <v>75</v>
      </c>
      <c r="F1" s="8" t="s">
        <v>77</v>
      </c>
      <c r="G1" s="24" t="s">
        <v>85</v>
      </c>
    </row>
    <row r="2" spans="1:7" x14ac:dyDescent="0.3">
      <c r="A2" s="11"/>
      <c r="B2" s="2"/>
      <c r="C2" s="2"/>
      <c r="D2" s="2"/>
      <c r="E2" s="5"/>
      <c r="F2" s="2"/>
      <c r="G2" s="12"/>
    </row>
    <row r="3" spans="1:7" x14ac:dyDescent="0.3">
      <c r="A3" s="11"/>
      <c r="B3" s="2"/>
      <c r="C3" s="2"/>
      <c r="D3" s="2"/>
      <c r="E3" s="2"/>
      <c r="F3" s="2"/>
      <c r="G3" s="12"/>
    </row>
    <row r="4" spans="1:7" x14ac:dyDescent="0.3">
      <c r="A4" s="25" t="s">
        <v>70</v>
      </c>
      <c r="B4" s="5">
        <v>1</v>
      </c>
      <c r="C4" s="5">
        <v>1</v>
      </c>
      <c r="D4" s="5"/>
      <c r="E4" s="5"/>
      <c r="F4" s="3">
        <f t="shared" ref="F4:F68" si="0">C4/(C4+D4+E4)</f>
        <v>1</v>
      </c>
      <c r="G4" s="13">
        <f>B4/B79</f>
        <v>2.0833333333333332E-2</v>
      </c>
    </row>
    <row r="5" spans="1:7" x14ac:dyDescent="0.3">
      <c r="A5" s="26" t="s">
        <v>1</v>
      </c>
      <c r="B5" s="5">
        <v>5</v>
      </c>
      <c r="C5" s="5">
        <v>4</v>
      </c>
      <c r="D5" s="5"/>
      <c r="E5" s="5">
        <v>1</v>
      </c>
      <c r="F5" s="3">
        <f t="shared" si="0"/>
        <v>0.8</v>
      </c>
      <c r="G5" s="13">
        <f>B5/B79</f>
        <v>0.10416666666666667</v>
      </c>
    </row>
    <row r="6" spans="1:7" x14ac:dyDescent="0.3">
      <c r="A6" s="26" t="s">
        <v>2</v>
      </c>
      <c r="B6" s="5">
        <v>4</v>
      </c>
      <c r="C6" s="5">
        <v>3</v>
      </c>
      <c r="D6" s="5">
        <v>1</v>
      </c>
      <c r="E6" s="5"/>
      <c r="F6" s="3">
        <f t="shared" si="0"/>
        <v>0.75</v>
      </c>
      <c r="G6" s="13">
        <f>B6/B79</f>
        <v>8.3333333333333329E-2</v>
      </c>
    </row>
    <row r="7" spans="1:7" x14ac:dyDescent="0.3">
      <c r="A7" s="26" t="s">
        <v>3</v>
      </c>
      <c r="B7" s="5">
        <v>1</v>
      </c>
      <c r="C7" s="5">
        <v>1</v>
      </c>
      <c r="D7" s="5"/>
      <c r="E7" s="5"/>
      <c r="F7" s="3">
        <f t="shared" si="0"/>
        <v>1</v>
      </c>
      <c r="G7" s="13">
        <f>B7/B79</f>
        <v>2.0833333333333332E-2</v>
      </c>
    </row>
    <row r="8" spans="1:7" x14ac:dyDescent="0.3">
      <c r="A8" s="26" t="s">
        <v>4</v>
      </c>
      <c r="B8" s="5">
        <v>23</v>
      </c>
      <c r="C8" s="5">
        <v>12</v>
      </c>
      <c r="D8" s="5">
        <v>9</v>
      </c>
      <c r="E8" s="5">
        <v>2</v>
      </c>
      <c r="F8" s="3">
        <f t="shared" si="0"/>
        <v>0.52173913043478259</v>
      </c>
      <c r="G8" s="13">
        <f>B8/B79</f>
        <v>0.47916666666666669</v>
      </c>
    </row>
    <row r="9" spans="1:7" x14ac:dyDescent="0.3">
      <c r="A9" s="26" t="s">
        <v>5</v>
      </c>
      <c r="B9" s="5">
        <v>7</v>
      </c>
      <c r="C9" s="5">
        <v>1</v>
      </c>
      <c r="D9" s="5">
        <v>5</v>
      </c>
      <c r="E9" s="5">
        <v>1</v>
      </c>
      <c r="F9" s="3">
        <f t="shared" si="0"/>
        <v>0.14285714285714285</v>
      </c>
      <c r="G9" s="13">
        <f>B9/B79</f>
        <v>0.14583333333333334</v>
      </c>
    </row>
    <row r="10" spans="1:7" x14ac:dyDescent="0.3">
      <c r="A10" s="26" t="s">
        <v>6</v>
      </c>
      <c r="B10" s="5">
        <v>3</v>
      </c>
      <c r="C10" s="5">
        <v>2</v>
      </c>
      <c r="D10" s="5"/>
      <c r="E10" s="5">
        <v>1</v>
      </c>
      <c r="F10" s="3">
        <f t="shared" si="0"/>
        <v>0.66666666666666663</v>
      </c>
      <c r="G10" s="13">
        <f>B10/B79</f>
        <v>6.25E-2</v>
      </c>
    </row>
    <row r="11" spans="1:7" x14ac:dyDescent="0.3">
      <c r="A11" s="27" t="s">
        <v>8</v>
      </c>
      <c r="B11" s="5">
        <v>1</v>
      </c>
      <c r="C11" s="5">
        <v>1</v>
      </c>
      <c r="D11" s="5"/>
      <c r="E11" s="5"/>
      <c r="F11" s="3">
        <f t="shared" si="0"/>
        <v>1</v>
      </c>
      <c r="G11" s="13">
        <f>B11/B79</f>
        <v>2.0833333333333332E-2</v>
      </c>
    </row>
    <row r="12" spans="1:7" x14ac:dyDescent="0.3">
      <c r="A12" s="25" t="s">
        <v>9</v>
      </c>
      <c r="B12" s="5">
        <v>5</v>
      </c>
      <c r="C12" s="5">
        <v>1</v>
      </c>
      <c r="D12" s="5">
        <v>2</v>
      </c>
      <c r="E12" s="5">
        <v>2</v>
      </c>
      <c r="F12" s="3">
        <f t="shared" si="0"/>
        <v>0.2</v>
      </c>
      <c r="G12" s="13">
        <f>B12/B79</f>
        <v>0.10416666666666667</v>
      </c>
    </row>
    <row r="13" spans="1:7" x14ac:dyDescent="0.3">
      <c r="A13" s="28" t="s">
        <v>7</v>
      </c>
      <c r="B13" s="5">
        <v>16</v>
      </c>
      <c r="C13" s="5">
        <v>7</v>
      </c>
      <c r="D13" s="5">
        <v>5</v>
      </c>
      <c r="E13" s="5">
        <v>4</v>
      </c>
      <c r="F13" s="3">
        <f t="shared" si="0"/>
        <v>0.4375</v>
      </c>
      <c r="G13" s="13">
        <f>B13/B79</f>
        <v>0.33333333333333331</v>
      </c>
    </row>
    <row r="14" spans="1:7" x14ac:dyDescent="0.3">
      <c r="A14" s="26" t="s">
        <v>10</v>
      </c>
      <c r="B14" s="5">
        <v>17</v>
      </c>
      <c r="C14" s="5">
        <v>9</v>
      </c>
      <c r="D14" s="5">
        <v>6</v>
      </c>
      <c r="E14" s="5">
        <v>2</v>
      </c>
      <c r="F14" s="3">
        <f t="shared" si="0"/>
        <v>0.52941176470588236</v>
      </c>
      <c r="G14" s="13">
        <f>B14/B79</f>
        <v>0.35416666666666669</v>
      </c>
    </row>
    <row r="15" spans="1:7" x14ac:dyDescent="0.3">
      <c r="A15" s="26" t="s">
        <v>11</v>
      </c>
      <c r="B15" s="5">
        <v>6</v>
      </c>
      <c r="C15" s="5">
        <v>2</v>
      </c>
      <c r="D15" s="5">
        <v>3</v>
      </c>
      <c r="E15" s="5">
        <v>1</v>
      </c>
      <c r="F15" s="3">
        <f t="shared" si="0"/>
        <v>0.33333333333333331</v>
      </c>
      <c r="G15" s="13">
        <f>B15/B79</f>
        <v>0.125</v>
      </c>
    </row>
    <row r="16" spans="1:7" x14ac:dyDescent="0.3">
      <c r="A16" s="26" t="s">
        <v>12</v>
      </c>
      <c r="B16" s="5">
        <v>2</v>
      </c>
      <c r="C16" s="5">
        <v>1</v>
      </c>
      <c r="D16" s="5">
        <v>1</v>
      </c>
      <c r="E16" s="5"/>
      <c r="F16" s="3">
        <f t="shared" si="0"/>
        <v>0.5</v>
      </c>
      <c r="G16" s="13">
        <f>B16/B79</f>
        <v>4.1666666666666664E-2</v>
      </c>
    </row>
    <row r="17" spans="1:7" x14ac:dyDescent="0.3">
      <c r="A17" s="26" t="s">
        <v>13</v>
      </c>
      <c r="B17" s="5">
        <v>4</v>
      </c>
      <c r="C17" s="5">
        <v>1</v>
      </c>
      <c r="D17" s="5">
        <v>2</v>
      </c>
      <c r="E17" s="5">
        <v>1</v>
      </c>
      <c r="F17" s="3">
        <f t="shared" si="0"/>
        <v>0.25</v>
      </c>
      <c r="G17" s="13">
        <f>B17/B79</f>
        <v>8.3333333333333329E-2</v>
      </c>
    </row>
    <row r="18" spans="1:7" x14ac:dyDescent="0.3">
      <c r="A18" s="26" t="s">
        <v>14</v>
      </c>
      <c r="B18" s="5"/>
      <c r="C18" s="5"/>
      <c r="D18" s="5"/>
      <c r="E18" s="5"/>
      <c r="F18" s="3" t="e">
        <f t="shared" si="0"/>
        <v>#DIV/0!</v>
      </c>
      <c r="G18" s="13">
        <f>B18/B79</f>
        <v>0</v>
      </c>
    </row>
    <row r="19" spans="1:7" x14ac:dyDescent="0.3">
      <c r="A19" s="26" t="s">
        <v>15</v>
      </c>
      <c r="B19" s="5">
        <v>8</v>
      </c>
      <c r="C19" s="5">
        <v>4</v>
      </c>
      <c r="D19" s="5">
        <v>2</v>
      </c>
      <c r="E19" s="5">
        <v>2</v>
      </c>
      <c r="F19" s="3">
        <f t="shared" si="0"/>
        <v>0.5</v>
      </c>
      <c r="G19" s="13">
        <f>B19/B79</f>
        <v>0.16666666666666666</v>
      </c>
    </row>
    <row r="20" spans="1:7" x14ac:dyDescent="0.3">
      <c r="A20" s="26" t="s">
        <v>16</v>
      </c>
      <c r="B20" s="5">
        <v>9</v>
      </c>
      <c r="C20" s="5">
        <v>3</v>
      </c>
      <c r="D20" s="5">
        <v>3</v>
      </c>
      <c r="E20" s="5">
        <v>3</v>
      </c>
      <c r="F20" s="3">
        <f t="shared" si="0"/>
        <v>0.33333333333333331</v>
      </c>
      <c r="G20" s="13">
        <f>B20/B79</f>
        <v>0.1875</v>
      </c>
    </row>
    <row r="21" spans="1:7" x14ac:dyDescent="0.3">
      <c r="A21" s="27" t="s">
        <v>76</v>
      </c>
      <c r="B21" s="5">
        <v>5</v>
      </c>
      <c r="C21" s="5">
        <v>2</v>
      </c>
      <c r="D21" s="5">
        <v>3</v>
      </c>
      <c r="E21" s="5"/>
      <c r="F21" s="3">
        <f t="shared" si="0"/>
        <v>0.4</v>
      </c>
      <c r="G21" s="13">
        <f>B21/B79</f>
        <v>0.10416666666666667</v>
      </c>
    </row>
    <row r="22" spans="1:7" x14ac:dyDescent="0.3">
      <c r="A22" s="27" t="s">
        <v>17</v>
      </c>
      <c r="B22" s="5"/>
      <c r="C22" s="5"/>
      <c r="D22" s="5"/>
      <c r="E22" s="5"/>
      <c r="F22" s="3" t="e">
        <f t="shared" si="0"/>
        <v>#DIV/0!</v>
      </c>
      <c r="G22" s="13">
        <f>B22/B79</f>
        <v>0</v>
      </c>
    </row>
    <row r="23" spans="1:7" x14ac:dyDescent="0.3">
      <c r="A23" s="27" t="s">
        <v>18</v>
      </c>
      <c r="B23" s="5">
        <v>2</v>
      </c>
      <c r="C23" s="5">
        <v>2</v>
      </c>
      <c r="D23" s="5"/>
      <c r="E23" s="5"/>
      <c r="F23" s="3">
        <f t="shared" si="0"/>
        <v>1</v>
      </c>
      <c r="G23" s="13">
        <f>B23/B79</f>
        <v>4.1666666666666664E-2</v>
      </c>
    </row>
    <row r="24" spans="1:7" x14ac:dyDescent="0.3">
      <c r="A24" s="27" t="s">
        <v>19</v>
      </c>
      <c r="B24" s="5"/>
      <c r="C24" s="5"/>
      <c r="D24" s="5"/>
      <c r="E24" s="5"/>
      <c r="F24" s="3" t="e">
        <f t="shared" si="0"/>
        <v>#DIV/0!</v>
      </c>
      <c r="G24" s="13">
        <f>B24/B79</f>
        <v>0</v>
      </c>
    </row>
    <row r="25" spans="1:7" x14ac:dyDescent="0.3">
      <c r="A25" s="25" t="s">
        <v>20</v>
      </c>
      <c r="B25" s="5">
        <v>8</v>
      </c>
      <c r="C25" s="5">
        <v>4</v>
      </c>
      <c r="D25" s="5">
        <v>3</v>
      </c>
      <c r="E25" s="5">
        <v>1</v>
      </c>
      <c r="F25" s="3">
        <f t="shared" si="0"/>
        <v>0.5</v>
      </c>
      <c r="G25" s="13">
        <f>B25/B79</f>
        <v>0.16666666666666666</v>
      </c>
    </row>
    <row r="26" spans="1:7" x14ac:dyDescent="0.3">
      <c r="A26" s="25" t="s">
        <v>21</v>
      </c>
      <c r="B26" s="5">
        <v>8</v>
      </c>
      <c r="C26" s="5">
        <v>5</v>
      </c>
      <c r="D26" s="5">
        <v>1</v>
      </c>
      <c r="E26" s="5">
        <v>2</v>
      </c>
      <c r="F26" s="3">
        <f t="shared" si="0"/>
        <v>0.625</v>
      </c>
      <c r="G26" s="13">
        <f>B26/B79</f>
        <v>0.16666666666666666</v>
      </c>
    </row>
    <row r="27" spans="1:7" x14ac:dyDescent="0.3">
      <c r="A27" s="25" t="s">
        <v>22</v>
      </c>
      <c r="B27" s="5">
        <v>17</v>
      </c>
      <c r="C27" s="5">
        <v>9</v>
      </c>
      <c r="D27" s="5">
        <v>7</v>
      </c>
      <c r="E27" s="5">
        <v>1</v>
      </c>
      <c r="F27" s="3">
        <f t="shared" si="0"/>
        <v>0.52941176470588236</v>
      </c>
      <c r="G27" s="13">
        <f>B27/B79</f>
        <v>0.35416666666666669</v>
      </c>
    </row>
    <row r="28" spans="1:7" x14ac:dyDescent="0.3">
      <c r="A28" s="25" t="s">
        <v>23</v>
      </c>
      <c r="B28" s="5">
        <v>1</v>
      </c>
      <c r="C28" s="5">
        <v>1</v>
      </c>
      <c r="D28" s="5"/>
      <c r="E28" s="5"/>
      <c r="F28" s="3">
        <f t="shared" si="0"/>
        <v>1</v>
      </c>
      <c r="G28" s="13">
        <f>B28/B79</f>
        <v>2.0833333333333332E-2</v>
      </c>
    </row>
    <row r="29" spans="1:7" x14ac:dyDescent="0.3">
      <c r="A29" s="25" t="s">
        <v>28</v>
      </c>
      <c r="B29" s="5">
        <v>1</v>
      </c>
      <c r="C29" s="5">
        <v>1</v>
      </c>
      <c r="D29" s="5"/>
      <c r="E29" s="5"/>
      <c r="F29" s="3">
        <f t="shared" si="0"/>
        <v>1</v>
      </c>
      <c r="G29" s="13">
        <f>B29/B79</f>
        <v>2.0833333333333332E-2</v>
      </c>
    </row>
    <row r="30" spans="1:7" x14ac:dyDescent="0.3">
      <c r="A30" s="28" t="s">
        <v>24</v>
      </c>
      <c r="B30" s="5">
        <v>5</v>
      </c>
      <c r="C30" s="5">
        <v>2</v>
      </c>
      <c r="D30" s="5">
        <v>3</v>
      </c>
      <c r="E30" s="5"/>
      <c r="F30" s="3">
        <f t="shared" si="0"/>
        <v>0.4</v>
      </c>
      <c r="G30" s="13">
        <f>B30/B79</f>
        <v>0.10416666666666667</v>
      </c>
    </row>
    <row r="31" spans="1:7" x14ac:dyDescent="0.3">
      <c r="A31" s="28" t="s">
        <v>25</v>
      </c>
      <c r="B31" s="5">
        <v>8</v>
      </c>
      <c r="C31" s="5">
        <v>4</v>
      </c>
      <c r="D31" s="5">
        <v>3</v>
      </c>
      <c r="E31" s="5">
        <v>1</v>
      </c>
      <c r="F31" s="3">
        <f t="shared" si="0"/>
        <v>0.5</v>
      </c>
      <c r="G31" s="13">
        <f>B31/B79</f>
        <v>0.16666666666666666</v>
      </c>
    </row>
    <row r="32" spans="1:7" x14ac:dyDescent="0.3">
      <c r="A32" s="28" t="s">
        <v>26</v>
      </c>
      <c r="B32" s="5">
        <v>1</v>
      </c>
      <c r="C32" s="5">
        <v>1</v>
      </c>
      <c r="D32" s="5"/>
      <c r="E32" s="5"/>
      <c r="F32" s="3">
        <f t="shared" si="0"/>
        <v>1</v>
      </c>
      <c r="G32" s="13">
        <f>B32/B79</f>
        <v>2.0833333333333332E-2</v>
      </c>
    </row>
    <row r="33" spans="1:7" x14ac:dyDescent="0.3">
      <c r="A33" s="28" t="s">
        <v>27</v>
      </c>
      <c r="B33" s="5">
        <v>8</v>
      </c>
      <c r="C33" s="5">
        <v>4</v>
      </c>
      <c r="D33" s="5">
        <v>2</v>
      </c>
      <c r="E33" s="5">
        <v>2</v>
      </c>
      <c r="F33" s="3">
        <f t="shared" si="0"/>
        <v>0.5</v>
      </c>
      <c r="G33" s="13">
        <f>B33/B79</f>
        <v>0.16666666666666666</v>
      </c>
    </row>
    <row r="34" spans="1:7" x14ac:dyDescent="0.3">
      <c r="A34" s="26" t="s">
        <v>29</v>
      </c>
      <c r="B34" s="5"/>
      <c r="C34" s="5"/>
      <c r="D34" s="5"/>
      <c r="E34" s="5"/>
      <c r="F34" s="3" t="e">
        <f t="shared" si="0"/>
        <v>#DIV/0!</v>
      </c>
      <c r="G34" s="13">
        <f>B34/B79</f>
        <v>0</v>
      </c>
    </row>
    <row r="35" spans="1:7" x14ac:dyDescent="0.3">
      <c r="A35" s="26" t="s">
        <v>30</v>
      </c>
      <c r="B35" s="5"/>
      <c r="C35" s="5"/>
      <c r="D35" s="5"/>
      <c r="E35" s="5"/>
      <c r="F35" s="3" t="e">
        <f t="shared" si="0"/>
        <v>#DIV/0!</v>
      </c>
      <c r="G35" s="13">
        <f>B35/B79</f>
        <v>0</v>
      </c>
    </row>
    <row r="36" spans="1:7" x14ac:dyDescent="0.3">
      <c r="A36" s="27" t="s">
        <v>31</v>
      </c>
      <c r="B36" s="5">
        <v>4</v>
      </c>
      <c r="C36" s="5">
        <v>3</v>
      </c>
      <c r="D36" s="5">
        <v>1</v>
      </c>
      <c r="E36" s="5"/>
      <c r="F36" s="3">
        <f t="shared" si="0"/>
        <v>0.75</v>
      </c>
      <c r="G36" s="13">
        <f>B36/B79</f>
        <v>8.3333333333333329E-2</v>
      </c>
    </row>
    <row r="37" spans="1:7" x14ac:dyDescent="0.3">
      <c r="A37" s="27" t="s">
        <v>32</v>
      </c>
      <c r="B37" s="5">
        <v>18</v>
      </c>
      <c r="C37" s="5">
        <v>8</v>
      </c>
      <c r="D37" s="5">
        <v>5</v>
      </c>
      <c r="E37" s="5">
        <v>5</v>
      </c>
      <c r="F37" s="3">
        <f t="shared" si="0"/>
        <v>0.44444444444444442</v>
      </c>
      <c r="G37" s="13">
        <f>B37/B79</f>
        <v>0.375</v>
      </c>
    </row>
    <row r="38" spans="1:7" x14ac:dyDescent="0.3">
      <c r="A38" s="27" t="s">
        <v>33</v>
      </c>
      <c r="B38" s="5">
        <v>8</v>
      </c>
      <c r="C38" s="5">
        <v>2</v>
      </c>
      <c r="D38" s="5">
        <v>4</v>
      </c>
      <c r="E38" s="5">
        <v>2</v>
      </c>
      <c r="F38" s="3">
        <f t="shared" si="0"/>
        <v>0.25</v>
      </c>
      <c r="G38" s="13">
        <f>B38/B79</f>
        <v>0.16666666666666666</v>
      </c>
    </row>
    <row r="39" spans="1:7" x14ac:dyDescent="0.3">
      <c r="A39" s="27" t="s">
        <v>34</v>
      </c>
      <c r="B39" s="5">
        <v>14</v>
      </c>
      <c r="C39" s="5">
        <v>8</v>
      </c>
      <c r="D39" s="5">
        <v>5</v>
      </c>
      <c r="E39" s="5">
        <v>1</v>
      </c>
      <c r="F39" s="3">
        <f t="shared" si="0"/>
        <v>0.5714285714285714</v>
      </c>
      <c r="G39" s="13">
        <f>B39/B79</f>
        <v>0.29166666666666669</v>
      </c>
    </row>
    <row r="40" spans="1:7" x14ac:dyDescent="0.3">
      <c r="A40" s="27" t="s">
        <v>35</v>
      </c>
      <c r="B40" s="5">
        <v>2</v>
      </c>
      <c r="C40" s="5"/>
      <c r="D40" s="5">
        <v>1</v>
      </c>
      <c r="E40" s="5">
        <v>1</v>
      </c>
      <c r="F40" s="3">
        <f t="shared" si="0"/>
        <v>0</v>
      </c>
      <c r="G40" s="13">
        <f>B40/B79</f>
        <v>4.1666666666666664E-2</v>
      </c>
    </row>
    <row r="41" spans="1:7" x14ac:dyDescent="0.3">
      <c r="A41" s="27" t="s">
        <v>36</v>
      </c>
      <c r="B41" s="5">
        <v>23</v>
      </c>
      <c r="C41" s="5">
        <v>13</v>
      </c>
      <c r="D41" s="5">
        <v>8</v>
      </c>
      <c r="E41" s="5">
        <v>2</v>
      </c>
      <c r="F41" s="3">
        <f t="shared" si="0"/>
        <v>0.56521739130434778</v>
      </c>
      <c r="G41" s="13">
        <f>B41/B79</f>
        <v>0.47916666666666669</v>
      </c>
    </row>
    <row r="42" spans="1:7" x14ac:dyDescent="0.3">
      <c r="A42" s="27" t="s">
        <v>71</v>
      </c>
      <c r="B42" s="5"/>
      <c r="C42" s="5"/>
      <c r="D42" s="5"/>
      <c r="E42" s="5"/>
      <c r="F42" s="3" t="e">
        <f t="shared" si="0"/>
        <v>#DIV/0!</v>
      </c>
      <c r="G42" s="13">
        <f>B42/B79</f>
        <v>0</v>
      </c>
    </row>
    <row r="43" spans="1:7" x14ac:dyDescent="0.3">
      <c r="A43" s="25" t="s">
        <v>37</v>
      </c>
      <c r="B43" s="5"/>
      <c r="C43" s="5"/>
      <c r="D43" s="5"/>
      <c r="E43" s="5"/>
      <c r="F43" s="3" t="e">
        <f t="shared" si="0"/>
        <v>#DIV/0!</v>
      </c>
      <c r="G43" s="13">
        <f>B43/B79</f>
        <v>0</v>
      </c>
    </row>
    <row r="44" spans="1:7" x14ac:dyDescent="0.3">
      <c r="A44" s="25" t="s">
        <v>38</v>
      </c>
      <c r="B44" s="5">
        <v>4</v>
      </c>
      <c r="C44" s="5">
        <v>2</v>
      </c>
      <c r="D44" s="5"/>
      <c r="E44" s="5">
        <v>2</v>
      </c>
      <c r="F44" s="3">
        <f t="shared" si="0"/>
        <v>0.5</v>
      </c>
      <c r="G44" s="13">
        <f>B44/B79</f>
        <v>8.3333333333333329E-2</v>
      </c>
    </row>
    <row r="45" spans="1:7" x14ac:dyDescent="0.3">
      <c r="A45" s="25" t="s">
        <v>39</v>
      </c>
      <c r="B45" s="5">
        <v>4</v>
      </c>
      <c r="C45" s="5">
        <v>2</v>
      </c>
      <c r="D45" s="5">
        <v>2</v>
      </c>
      <c r="E45" s="5"/>
      <c r="F45" s="3">
        <f t="shared" si="0"/>
        <v>0.5</v>
      </c>
      <c r="G45" s="13">
        <f>B45/B79</f>
        <v>8.3333333333333329E-2</v>
      </c>
    </row>
    <row r="46" spans="1:7" x14ac:dyDescent="0.3">
      <c r="A46" s="25" t="s">
        <v>40</v>
      </c>
      <c r="B46" s="5">
        <v>4</v>
      </c>
      <c r="C46" s="5">
        <v>2</v>
      </c>
      <c r="D46" s="5">
        <v>2</v>
      </c>
      <c r="E46" s="5"/>
      <c r="F46" s="3">
        <f t="shared" si="0"/>
        <v>0.5</v>
      </c>
      <c r="G46" s="13">
        <f>B46/B79</f>
        <v>8.3333333333333329E-2</v>
      </c>
    </row>
    <row r="47" spans="1:7" x14ac:dyDescent="0.3">
      <c r="A47" s="28" t="s">
        <v>41</v>
      </c>
      <c r="B47" s="5">
        <v>2</v>
      </c>
      <c r="C47" s="5"/>
      <c r="D47" s="5">
        <v>2</v>
      </c>
      <c r="E47" s="5"/>
      <c r="F47" s="3">
        <f t="shared" si="0"/>
        <v>0</v>
      </c>
      <c r="G47" s="13">
        <f>B47/B79</f>
        <v>4.1666666666666664E-2</v>
      </c>
    </row>
    <row r="48" spans="1:7" x14ac:dyDescent="0.3">
      <c r="A48" s="28" t="s">
        <v>42</v>
      </c>
      <c r="B48" s="5">
        <v>3</v>
      </c>
      <c r="C48" s="5"/>
      <c r="D48" s="5">
        <v>1</v>
      </c>
      <c r="E48" s="5">
        <v>2</v>
      </c>
      <c r="F48" s="3">
        <f t="shared" si="0"/>
        <v>0</v>
      </c>
      <c r="G48" s="13">
        <f>B48/B79</f>
        <v>6.25E-2</v>
      </c>
    </row>
    <row r="49" spans="1:7" x14ac:dyDescent="0.3">
      <c r="A49" s="28" t="s">
        <v>43</v>
      </c>
      <c r="B49" s="5">
        <v>7</v>
      </c>
      <c r="C49" s="5">
        <v>3</v>
      </c>
      <c r="D49" s="5">
        <v>4</v>
      </c>
      <c r="E49" s="5"/>
      <c r="F49" s="3">
        <f t="shared" si="0"/>
        <v>0.42857142857142855</v>
      </c>
      <c r="G49" s="13">
        <f>B49/B79</f>
        <v>0.14583333333333334</v>
      </c>
    </row>
    <row r="50" spans="1:7" x14ac:dyDescent="0.3">
      <c r="A50" s="26" t="s">
        <v>44</v>
      </c>
      <c r="B50" s="5">
        <v>6</v>
      </c>
      <c r="C50" s="5">
        <v>3</v>
      </c>
      <c r="D50" s="5">
        <v>2</v>
      </c>
      <c r="E50" s="5">
        <v>1</v>
      </c>
      <c r="F50" s="3">
        <f t="shared" si="0"/>
        <v>0.5</v>
      </c>
      <c r="G50" s="13">
        <f>B50/B79</f>
        <v>0.125</v>
      </c>
    </row>
    <row r="51" spans="1:7" x14ac:dyDescent="0.3">
      <c r="A51" s="26" t="s">
        <v>45</v>
      </c>
      <c r="B51" s="5">
        <v>13</v>
      </c>
      <c r="C51" s="5">
        <v>5</v>
      </c>
      <c r="D51" s="5">
        <v>4</v>
      </c>
      <c r="E51" s="5">
        <v>4</v>
      </c>
      <c r="F51" s="3">
        <f t="shared" si="0"/>
        <v>0.38461538461538464</v>
      </c>
      <c r="G51" s="13">
        <f>B51/B79</f>
        <v>0.27083333333333331</v>
      </c>
    </row>
    <row r="52" spans="1:7" x14ac:dyDescent="0.3">
      <c r="A52" s="27" t="s">
        <v>46</v>
      </c>
      <c r="B52" s="5"/>
      <c r="C52" s="5"/>
      <c r="D52" s="5"/>
      <c r="E52" s="5"/>
      <c r="F52" s="3" t="e">
        <f t="shared" si="0"/>
        <v>#DIV/0!</v>
      </c>
      <c r="G52" s="13">
        <f>B52/B79</f>
        <v>0</v>
      </c>
    </row>
    <row r="53" spans="1:7" x14ac:dyDescent="0.3">
      <c r="A53" s="27" t="s">
        <v>47</v>
      </c>
      <c r="B53" s="5">
        <v>9</v>
      </c>
      <c r="C53" s="5">
        <v>8</v>
      </c>
      <c r="D53" s="5">
        <v>1</v>
      </c>
      <c r="E53" s="5"/>
      <c r="F53" s="3">
        <f t="shared" si="0"/>
        <v>0.88888888888888884</v>
      </c>
      <c r="G53" s="13">
        <f>B53/B79</f>
        <v>0.1875</v>
      </c>
    </row>
    <row r="54" spans="1:7" x14ac:dyDescent="0.3">
      <c r="A54" s="27" t="s">
        <v>48</v>
      </c>
      <c r="B54" s="5"/>
      <c r="C54" s="5"/>
      <c r="D54" s="5"/>
      <c r="E54" s="5"/>
      <c r="F54" s="3" t="e">
        <f t="shared" si="0"/>
        <v>#DIV/0!</v>
      </c>
      <c r="G54" s="13">
        <f>B54/B79</f>
        <v>0</v>
      </c>
    </row>
    <row r="55" spans="1:7" x14ac:dyDescent="0.3">
      <c r="A55" s="27" t="s">
        <v>49</v>
      </c>
      <c r="B55" s="5">
        <v>10</v>
      </c>
      <c r="C55" s="5">
        <v>2</v>
      </c>
      <c r="D55" s="5">
        <v>8</v>
      </c>
      <c r="E55" s="5"/>
      <c r="F55" s="3">
        <f t="shared" si="0"/>
        <v>0.2</v>
      </c>
      <c r="G55" s="13">
        <f>B55/B79</f>
        <v>0.20833333333333334</v>
      </c>
    </row>
    <row r="56" spans="1:7" x14ac:dyDescent="0.3">
      <c r="A56" s="27" t="s">
        <v>50</v>
      </c>
      <c r="B56" s="5">
        <v>9</v>
      </c>
      <c r="C56" s="5">
        <v>1</v>
      </c>
      <c r="D56" s="5">
        <v>5</v>
      </c>
      <c r="E56" s="5">
        <v>3</v>
      </c>
      <c r="F56" s="3">
        <f t="shared" si="0"/>
        <v>0.1111111111111111</v>
      </c>
      <c r="G56" s="13">
        <f>B56/B79</f>
        <v>0.1875</v>
      </c>
    </row>
    <row r="57" spans="1:7" x14ac:dyDescent="0.3">
      <c r="A57" s="25" t="s">
        <v>51</v>
      </c>
      <c r="B57" s="5">
        <v>8</v>
      </c>
      <c r="C57" s="5">
        <v>3</v>
      </c>
      <c r="D57" s="5">
        <v>4</v>
      </c>
      <c r="E57" s="5">
        <v>1</v>
      </c>
      <c r="F57" s="3">
        <f t="shared" si="0"/>
        <v>0.375</v>
      </c>
      <c r="G57" s="13">
        <f>B57/B79</f>
        <v>0.16666666666666666</v>
      </c>
    </row>
    <row r="58" spans="1:7" x14ac:dyDescent="0.3">
      <c r="A58" s="25" t="s">
        <v>52</v>
      </c>
      <c r="B58" s="5">
        <v>3</v>
      </c>
      <c r="C58" s="5"/>
      <c r="D58" s="5">
        <v>2</v>
      </c>
      <c r="E58" s="5">
        <v>1</v>
      </c>
      <c r="F58" s="3">
        <f t="shared" si="0"/>
        <v>0</v>
      </c>
      <c r="G58" s="13">
        <f>B58/B79</f>
        <v>6.25E-2</v>
      </c>
    </row>
    <row r="59" spans="1:7" x14ac:dyDescent="0.3">
      <c r="A59" s="25" t="s">
        <v>53</v>
      </c>
      <c r="B59" s="6">
        <v>5</v>
      </c>
      <c r="C59" s="5">
        <v>2</v>
      </c>
      <c r="D59" s="5">
        <v>2</v>
      </c>
      <c r="E59" s="5">
        <v>1</v>
      </c>
      <c r="F59" s="3">
        <f t="shared" si="0"/>
        <v>0.4</v>
      </c>
      <c r="G59" s="13">
        <f>B59/B79</f>
        <v>0.10416666666666667</v>
      </c>
    </row>
    <row r="60" spans="1:7" x14ac:dyDescent="0.3">
      <c r="A60" s="25" t="s">
        <v>54</v>
      </c>
      <c r="B60" s="5">
        <v>2</v>
      </c>
      <c r="C60" s="5">
        <v>1</v>
      </c>
      <c r="D60" s="5">
        <v>1</v>
      </c>
      <c r="E60" s="5"/>
      <c r="F60" s="3">
        <f t="shared" si="0"/>
        <v>0.5</v>
      </c>
      <c r="G60" s="13">
        <f>B60/B79</f>
        <v>4.1666666666666664E-2</v>
      </c>
    </row>
    <row r="61" spans="1:7" x14ac:dyDescent="0.3">
      <c r="A61" s="25" t="s">
        <v>55</v>
      </c>
      <c r="B61" s="5">
        <v>6</v>
      </c>
      <c r="C61" s="5">
        <v>2</v>
      </c>
      <c r="D61" s="5">
        <v>2</v>
      </c>
      <c r="E61" s="5">
        <v>2</v>
      </c>
      <c r="F61" s="3">
        <f t="shared" si="0"/>
        <v>0.33333333333333331</v>
      </c>
      <c r="G61" s="13">
        <f>B61/B79</f>
        <v>0.125</v>
      </c>
    </row>
    <row r="62" spans="1:7" x14ac:dyDescent="0.3">
      <c r="A62" s="25" t="s">
        <v>56</v>
      </c>
      <c r="B62" s="5">
        <v>1</v>
      </c>
      <c r="C62" s="5">
        <v>1</v>
      </c>
      <c r="D62" s="5"/>
      <c r="E62" s="5"/>
      <c r="F62" s="3">
        <f t="shared" si="0"/>
        <v>1</v>
      </c>
      <c r="G62" s="13">
        <f>B62/B79</f>
        <v>2.0833333333333332E-2</v>
      </c>
    </row>
    <row r="63" spans="1:7" x14ac:dyDescent="0.3">
      <c r="A63" s="28" t="s">
        <v>57</v>
      </c>
      <c r="B63" s="5">
        <v>8</v>
      </c>
      <c r="C63" s="5">
        <v>3</v>
      </c>
      <c r="D63" s="5">
        <v>5</v>
      </c>
      <c r="E63" s="5"/>
      <c r="F63" s="3">
        <f t="shared" si="0"/>
        <v>0.375</v>
      </c>
      <c r="G63" s="13">
        <f>B63/B79</f>
        <v>0.16666666666666666</v>
      </c>
    </row>
    <row r="64" spans="1:7" x14ac:dyDescent="0.3">
      <c r="A64" s="26" t="s">
        <v>58</v>
      </c>
      <c r="B64" s="5">
        <v>16</v>
      </c>
      <c r="C64" s="5">
        <v>4</v>
      </c>
      <c r="D64" s="5">
        <v>8</v>
      </c>
      <c r="E64" s="5">
        <v>4</v>
      </c>
      <c r="F64" s="3">
        <f t="shared" si="0"/>
        <v>0.25</v>
      </c>
      <c r="G64" s="13">
        <f>B64/B79</f>
        <v>0.33333333333333331</v>
      </c>
    </row>
    <row r="65" spans="1:7" x14ac:dyDescent="0.3">
      <c r="A65" s="26" t="s">
        <v>61</v>
      </c>
      <c r="B65" s="5">
        <v>1</v>
      </c>
      <c r="C65" s="5"/>
      <c r="D65" s="5">
        <v>1</v>
      </c>
      <c r="E65" s="5"/>
      <c r="F65" s="3">
        <f t="shared" si="0"/>
        <v>0</v>
      </c>
      <c r="G65" s="13">
        <f>B65/B79</f>
        <v>2.0833333333333332E-2</v>
      </c>
    </row>
    <row r="66" spans="1:7" x14ac:dyDescent="0.3">
      <c r="A66" s="27" t="s">
        <v>59</v>
      </c>
      <c r="B66" s="5">
        <v>1</v>
      </c>
      <c r="C66" s="5"/>
      <c r="D66" s="5">
        <v>1</v>
      </c>
      <c r="E66" s="5"/>
      <c r="F66" s="3">
        <f t="shared" si="0"/>
        <v>0</v>
      </c>
      <c r="G66" s="13">
        <f>B66/B79</f>
        <v>2.0833333333333332E-2</v>
      </c>
    </row>
    <row r="67" spans="1:7" x14ac:dyDescent="0.3">
      <c r="A67" s="27" t="s">
        <v>60</v>
      </c>
      <c r="B67" s="5">
        <v>3</v>
      </c>
      <c r="C67" s="5">
        <v>1</v>
      </c>
      <c r="D67" s="5"/>
      <c r="E67" s="5">
        <v>2</v>
      </c>
      <c r="F67" s="3">
        <f t="shared" si="0"/>
        <v>0.33333333333333331</v>
      </c>
      <c r="G67" s="13">
        <f>B67/B79</f>
        <v>6.25E-2</v>
      </c>
    </row>
    <row r="68" spans="1:7" x14ac:dyDescent="0.3">
      <c r="A68" s="25" t="s">
        <v>62</v>
      </c>
      <c r="B68" s="5">
        <v>2</v>
      </c>
      <c r="C68" s="5">
        <v>2</v>
      </c>
      <c r="D68" s="5"/>
      <c r="E68" s="5"/>
      <c r="F68" s="3">
        <f t="shared" si="0"/>
        <v>1</v>
      </c>
      <c r="G68" s="13">
        <f>B68/B79</f>
        <v>4.1666666666666664E-2</v>
      </c>
    </row>
    <row r="69" spans="1:7" x14ac:dyDescent="0.3">
      <c r="A69" s="28" t="s">
        <v>63</v>
      </c>
      <c r="B69" s="5">
        <v>1</v>
      </c>
      <c r="C69" s="5">
        <v>1</v>
      </c>
      <c r="D69" s="5"/>
      <c r="E69" s="5"/>
      <c r="F69" s="3">
        <f t="shared" ref="F69:F75" si="1">C69/(C69+D69+E69)</f>
        <v>1</v>
      </c>
      <c r="G69" s="13">
        <f>B69/B79</f>
        <v>2.0833333333333332E-2</v>
      </c>
    </row>
    <row r="70" spans="1:7" x14ac:dyDescent="0.3">
      <c r="A70" s="27" t="s">
        <v>64</v>
      </c>
      <c r="B70" s="5"/>
      <c r="C70" s="5"/>
      <c r="D70" s="5"/>
      <c r="E70" s="5"/>
      <c r="F70" s="3" t="e">
        <f t="shared" si="1"/>
        <v>#DIV/0!</v>
      </c>
      <c r="G70" s="13">
        <f>B70/B79</f>
        <v>0</v>
      </c>
    </row>
    <row r="71" spans="1:7" x14ac:dyDescent="0.3">
      <c r="A71" s="25" t="s">
        <v>65</v>
      </c>
      <c r="B71" s="5">
        <v>1</v>
      </c>
      <c r="C71" s="5"/>
      <c r="D71" s="5">
        <v>1</v>
      </c>
      <c r="E71" s="5"/>
      <c r="F71" s="3">
        <f t="shared" si="1"/>
        <v>0</v>
      </c>
      <c r="G71" s="13">
        <f>B71/B79</f>
        <v>2.0833333333333332E-2</v>
      </c>
    </row>
    <row r="72" spans="1:7" x14ac:dyDescent="0.3">
      <c r="A72" s="25" t="s">
        <v>66</v>
      </c>
      <c r="B72" s="5">
        <v>4</v>
      </c>
      <c r="C72" s="5">
        <v>1</v>
      </c>
      <c r="D72" s="5">
        <v>1</v>
      </c>
      <c r="E72" s="5">
        <v>2</v>
      </c>
      <c r="F72" s="3">
        <f t="shared" si="1"/>
        <v>0.25</v>
      </c>
      <c r="G72" s="13">
        <f>B72/B79</f>
        <v>8.3333333333333329E-2</v>
      </c>
    </row>
    <row r="73" spans="1:7" x14ac:dyDescent="0.3">
      <c r="A73" s="28" t="s">
        <v>67</v>
      </c>
      <c r="B73" s="5">
        <v>1</v>
      </c>
      <c r="C73" s="5">
        <v>1</v>
      </c>
      <c r="D73" s="5"/>
      <c r="E73" s="5"/>
      <c r="F73" s="3">
        <f t="shared" si="1"/>
        <v>1</v>
      </c>
      <c r="G73" s="13">
        <f>B73/B79</f>
        <v>2.0833333333333332E-2</v>
      </c>
    </row>
    <row r="74" spans="1:7" x14ac:dyDescent="0.3">
      <c r="A74" s="25" t="s">
        <v>68</v>
      </c>
      <c r="B74" s="5">
        <v>2</v>
      </c>
      <c r="C74" s="5">
        <v>1</v>
      </c>
      <c r="D74" s="5"/>
      <c r="E74" s="5">
        <v>1</v>
      </c>
      <c r="F74" s="3">
        <f t="shared" si="1"/>
        <v>0.5</v>
      </c>
      <c r="G74" s="13">
        <f>B74/B79</f>
        <v>4.1666666666666664E-2</v>
      </c>
    </row>
    <row r="75" spans="1:7" ht="17.25" thickBot="1" x14ac:dyDescent="0.35">
      <c r="A75" s="29" t="s">
        <v>69</v>
      </c>
      <c r="B75" s="30">
        <v>3</v>
      </c>
      <c r="C75" s="30">
        <v>1</v>
      </c>
      <c r="D75" s="30">
        <v>1</v>
      </c>
      <c r="E75" s="30">
        <v>1</v>
      </c>
      <c r="F75" s="16">
        <f t="shared" si="1"/>
        <v>0.33333333333333331</v>
      </c>
      <c r="G75" s="31">
        <f>B75/B79</f>
        <v>6.25E-2</v>
      </c>
    </row>
    <row r="76" spans="1:7" ht="17.25" thickBot="1" x14ac:dyDescent="0.35">
      <c r="A76" s="20"/>
      <c r="B76" s="21"/>
      <c r="C76" s="21"/>
      <c r="D76" s="21"/>
      <c r="E76" s="21"/>
      <c r="F76" s="18"/>
      <c r="G76" s="19"/>
    </row>
    <row r="77" spans="1:7" x14ac:dyDescent="0.3">
      <c r="A77" s="7" t="s">
        <v>83</v>
      </c>
      <c r="B77" s="8" t="s">
        <v>84</v>
      </c>
      <c r="C77" s="8"/>
      <c r="D77" s="9" t="s">
        <v>87</v>
      </c>
      <c r="E77" s="10"/>
      <c r="F77" s="18"/>
      <c r="G77" s="19"/>
    </row>
    <row r="78" spans="1:7" x14ac:dyDescent="0.3">
      <c r="A78" s="11"/>
      <c r="B78" s="2" t="s">
        <v>78</v>
      </c>
      <c r="C78" s="2" t="s">
        <v>79</v>
      </c>
      <c r="D78" s="2" t="s">
        <v>80</v>
      </c>
      <c r="E78" s="12" t="s">
        <v>81</v>
      </c>
      <c r="F78" s="19"/>
      <c r="G78" s="19"/>
    </row>
    <row r="79" spans="1:7" x14ac:dyDescent="0.3">
      <c r="A79" s="11" t="s">
        <v>88</v>
      </c>
      <c r="B79" s="2">
        <f>SUM(C79:E79)</f>
        <v>48</v>
      </c>
      <c r="C79" s="2">
        <v>23</v>
      </c>
      <c r="D79" s="2">
        <v>8</v>
      </c>
      <c r="E79" s="12">
        <v>17</v>
      </c>
      <c r="F79" s="19"/>
      <c r="G79" s="19"/>
    </row>
    <row r="80" spans="1:7" x14ac:dyDescent="0.3">
      <c r="A80" s="11" t="s">
        <v>82</v>
      </c>
      <c r="B80" s="4">
        <v>1</v>
      </c>
      <c r="C80" s="3">
        <f>C79/B79</f>
        <v>0.47916666666666669</v>
      </c>
      <c r="D80" s="3">
        <f>D79/B79</f>
        <v>0.16666666666666666</v>
      </c>
      <c r="E80" s="13">
        <f>E79/B79</f>
        <v>0.35416666666666669</v>
      </c>
      <c r="F80" s="19"/>
      <c r="G80" s="19"/>
    </row>
    <row r="81" spans="1:7" ht="17.25" thickBot="1" x14ac:dyDescent="0.35">
      <c r="A81" s="14" t="s">
        <v>86</v>
      </c>
      <c r="B81" s="15"/>
      <c r="C81" s="16">
        <f>C79/(C79+E79)</f>
        <v>0.57499999999999996</v>
      </c>
      <c r="D81" s="15"/>
      <c r="E81" s="17"/>
      <c r="F81" s="19"/>
      <c r="G81" s="19"/>
    </row>
    <row r="85" spans="1:7" x14ac:dyDescent="0.3">
      <c r="A85" s="1" t="s">
        <v>89</v>
      </c>
      <c r="B85" s="1">
        <f>SUM(B4:B75)</f>
        <v>384</v>
      </c>
      <c r="C85" s="1">
        <f>SUM(C4:E75)</f>
        <v>384</v>
      </c>
    </row>
  </sheetData>
  <pageMargins left="0.7" right="0.7" top="0.75" bottom="0.75" header="0.3" footer="0.3"/>
  <pageSetup paperSize="9" scale="47" orientation="portrait" r:id="rId1"/>
  <ignoredErrors>
    <ignoredError sqref="F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Feuil3</vt:lpstr>
      <vt:lpstr>Graph1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</dc:creator>
  <cp:lastModifiedBy>Utilisateur</cp:lastModifiedBy>
  <cp:lastPrinted>2017-05-11T08:37:42Z</cp:lastPrinted>
  <dcterms:created xsi:type="dcterms:W3CDTF">2017-05-04T17:37:40Z</dcterms:created>
  <dcterms:modified xsi:type="dcterms:W3CDTF">2017-05-11T08:40:27Z</dcterms:modified>
</cp:coreProperties>
</file>