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0" windowWidth="20640" windowHeight="11760"/>
  </bookViews>
  <sheets>
    <sheet name="Meilleur Att" sheetId="1" r:id="rId1"/>
    <sheet name="Meilleur Déf" sheetId="2" r:id="rId2"/>
    <sheet name="Compos" sheetId="4" r:id="rId3"/>
    <sheet name="Les bons plans" sheetId="3" r:id="rId4"/>
  </sheets>
  <calcPr calcId="145621"/>
</workbook>
</file>

<file path=xl/calcChain.xml><?xml version="1.0" encoding="utf-8"?>
<calcChain xmlns="http://schemas.openxmlformats.org/spreadsheetml/2006/main">
  <c r="C217" i="2" l="1"/>
  <c r="E195" i="1"/>
  <c r="D195" i="1"/>
  <c r="C195" i="1" s="1"/>
  <c r="D39" i="1" l="1"/>
  <c r="C39" i="1" s="1"/>
  <c r="E194" i="1"/>
  <c r="D194" i="1"/>
  <c r="C216" i="2"/>
  <c r="C215" i="2"/>
  <c r="C194" i="1" l="1"/>
  <c r="C36" i="2"/>
  <c r="E38" i="1"/>
  <c r="D38" i="1"/>
  <c r="C38" i="1" l="1"/>
  <c r="C29" i="2"/>
  <c r="AI26" i="4" l="1"/>
  <c r="AH26" i="4"/>
  <c r="E66" i="1" l="1"/>
  <c r="D66" i="1"/>
  <c r="E65" i="1"/>
  <c r="D65" i="1"/>
  <c r="E64" i="1"/>
  <c r="D64" i="1"/>
  <c r="E63" i="1"/>
  <c r="D63" i="1"/>
  <c r="E62" i="1"/>
  <c r="D62" i="1"/>
  <c r="C65" i="1" l="1"/>
  <c r="C64" i="1"/>
  <c r="C62" i="1"/>
  <c r="C66" i="1"/>
  <c r="C63" i="1"/>
  <c r="C204" i="2"/>
  <c r="E181" i="1" l="1"/>
  <c r="D181" i="1"/>
  <c r="E25" i="1"/>
  <c r="D25" i="1"/>
  <c r="E180" i="1"/>
  <c r="D180" i="1"/>
  <c r="C180" i="1" l="1"/>
  <c r="C181" i="1"/>
  <c r="C25" i="1"/>
  <c r="E11" i="1"/>
  <c r="D11" i="1"/>
  <c r="C11" i="1" l="1"/>
  <c r="C202" i="2"/>
  <c r="C201" i="2"/>
  <c r="C200" i="2"/>
  <c r="C25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E179" i="1"/>
  <c r="D179" i="1"/>
  <c r="E178" i="1"/>
  <c r="D178" i="1"/>
  <c r="E177" i="1"/>
  <c r="D177" i="1"/>
  <c r="E184" i="1"/>
  <c r="D184" i="1"/>
  <c r="C206" i="2"/>
  <c r="AI23" i="4"/>
  <c r="AH23" i="4"/>
  <c r="AI21" i="4"/>
  <c r="AH21" i="4"/>
  <c r="AH20" i="4"/>
  <c r="C179" i="1" l="1"/>
  <c r="C184" i="1"/>
  <c r="C178" i="1"/>
  <c r="C177" i="1"/>
  <c r="C30" i="2"/>
  <c r="E27" i="1"/>
  <c r="D27" i="1"/>
  <c r="C27" i="1" l="1"/>
  <c r="C37" i="2"/>
  <c r="C33" i="2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C170" i="1" l="1"/>
  <c r="C173" i="1"/>
  <c r="C175" i="1"/>
  <c r="C171" i="1"/>
  <c r="C174" i="1"/>
  <c r="C176" i="1"/>
  <c r="C172" i="1"/>
  <c r="E169" i="1"/>
  <c r="D169" i="1"/>
  <c r="AI25" i="4"/>
  <c r="AI24" i="4"/>
  <c r="AH25" i="4"/>
  <c r="AH24" i="4"/>
  <c r="C169" i="1" l="1"/>
  <c r="AI27" i="4"/>
  <c r="AI22" i="4"/>
  <c r="AI20" i="4"/>
  <c r="E168" i="1" l="1"/>
  <c r="D168" i="1"/>
  <c r="D182" i="1"/>
  <c r="E182" i="1"/>
  <c r="E167" i="1"/>
  <c r="D167" i="1"/>
  <c r="E166" i="1"/>
  <c r="D166" i="1"/>
  <c r="C205" i="2"/>
  <c r="C21" i="2"/>
  <c r="C26" i="2"/>
  <c r="C203" i="2"/>
  <c r="C24" i="2"/>
  <c r="C11" i="2"/>
  <c r="C23" i="2"/>
  <c r="C12" i="2"/>
  <c r="C168" i="1" l="1"/>
  <c r="C166" i="1"/>
  <c r="C167" i="1"/>
  <c r="C182" i="1"/>
  <c r="AI14" i="4"/>
  <c r="AI13" i="4"/>
  <c r="AI12" i="4"/>
  <c r="AI11" i="4"/>
  <c r="AI10" i="4"/>
  <c r="AI9" i="4"/>
  <c r="AH27" i="4"/>
  <c r="AH22" i="4"/>
  <c r="AH14" i="4"/>
  <c r="AH12" i="4"/>
  <c r="AH11" i="4"/>
  <c r="AH10" i="4"/>
  <c r="AH9" i="4" l="1"/>
  <c r="AH13" i="4"/>
  <c r="E165" i="1" l="1"/>
  <c r="D165" i="1"/>
  <c r="C165" i="1" l="1"/>
  <c r="C207" i="2"/>
  <c r="C34" i="2"/>
  <c r="E183" i="1"/>
  <c r="D183" i="1"/>
  <c r="E35" i="1"/>
  <c r="D35" i="1"/>
  <c r="E20" i="1"/>
  <c r="D20" i="1"/>
  <c r="D13" i="1"/>
  <c r="D16" i="1"/>
  <c r="D17" i="1"/>
  <c r="D18" i="1"/>
  <c r="D19" i="1"/>
  <c r="D12" i="1"/>
  <c r="D21" i="1"/>
  <c r="D15" i="1"/>
  <c r="D22" i="1"/>
  <c r="D23" i="1"/>
  <c r="D24" i="1"/>
  <c r="D26" i="1"/>
  <c r="D28" i="1"/>
  <c r="D29" i="1"/>
  <c r="D30" i="1"/>
  <c r="D31" i="1"/>
  <c r="D32" i="1"/>
  <c r="D185" i="1"/>
  <c r="D186" i="1"/>
  <c r="D196" i="1"/>
  <c r="D36" i="1"/>
  <c r="D40" i="1"/>
  <c r="D41" i="1"/>
  <c r="D42" i="1"/>
  <c r="D43" i="1"/>
  <c r="D44" i="1"/>
  <c r="D45" i="1"/>
  <c r="D34" i="1"/>
  <c r="D37" i="1"/>
  <c r="D47" i="1"/>
  <c r="D48" i="1"/>
  <c r="D49" i="1"/>
  <c r="D50" i="1"/>
  <c r="D51" i="1"/>
  <c r="D52" i="1"/>
  <c r="D53" i="1"/>
  <c r="D54" i="1"/>
  <c r="D55" i="1"/>
  <c r="D57" i="1"/>
  <c r="D58" i="1"/>
  <c r="D59" i="1"/>
  <c r="D61" i="1"/>
  <c r="E13" i="1"/>
  <c r="E16" i="1"/>
  <c r="E17" i="1"/>
  <c r="E18" i="1"/>
  <c r="E19" i="1"/>
  <c r="E12" i="1"/>
  <c r="E21" i="1"/>
  <c r="E15" i="1"/>
  <c r="E22" i="1"/>
  <c r="E23" i="1"/>
  <c r="E24" i="1"/>
  <c r="E26" i="1"/>
  <c r="E28" i="1"/>
  <c r="E29" i="1"/>
  <c r="E30" i="1"/>
  <c r="E31" i="1"/>
  <c r="E32" i="1"/>
  <c r="E185" i="1"/>
  <c r="E186" i="1"/>
  <c r="E196" i="1"/>
  <c r="E36" i="1"/>
  <c r="E40" i="1"/>
  <c r="E41" i="1"/>
  <c r="E42" i="1"/>
  <c r="E43" i="1"/>
  <c r="E44" i="1"/>
  <c r="E45" i="1"/>
  <c r="E34" i="1"/>
  <c r="E37" i="1"/>
  <c r="E47" i="1"/>
  <c r="E48" i="1"/>
  <c r="E49" i="1"/>
  <c r="E50" i="1"/>
  <c r="E51" i="1"/>
  <c r="E52" i="1"/>
  <c r="E53" i="1"/>
  <c r="E54" i="1"/>
  <c r="E55" i="1"/>
  <c r="E57" i="1"/>
  <c r="E58" i="1"/>
  <c r="E59" i="1"/>
  <c r="E61" i="1"/>
  <c r="D10" i="1"/>
  <c r="E10" i="1"/>
  <c r="E164" i="1"/>
  <c r="D164" i="1"/>
  <c r="E163" i="1"/>
  <c r="D163" i="1"/>
  <c r="C164" i="1" l="1"/>
  <c r="C163" i="1"/>
  <c r="C183" i="1"/>
  <c r="C35" i="1"/>
  <c r="C20" i="1"/>
  <c r="E162" i="1"/>
  <c r="D162" i="1"/>
  <c r="E161" i="1"/>
  <c r="D161" i="1"/>
  <c r="E160" i="1"/>
  <c r="D160" i="1"/>
  <c r="E159" i="1"/>
  <c r="D159" i="1"/>
  <c r="C38" i="2"/>
  <c r="C159" i="1" l="1"/>
  <c r="C161" i="1"/>
  <c r="C162" i="1"/>
  <c r="C37" i="1"/>
  <c r="C160" i="1"/>
  <c r="C45" i="2"/>
  <c r="C46" i="2"/>
  <c r="C35" i="2"/>
  <c r="C39" i="2"/>
  <c r="C40" i="2"/>
  <c r="C41" i="2"/>
  <c r="C42" i="2"/>
  <c r="C27" i="2"/>
  <c r="C28" i="2"/>
  <c r="C209" i="2"/>
  <c r="E158" i="1"/>
  <c r="D158" i="1"/>
  <c r="E157" i="1"/>
  <c r="D157" i="1"/>
  <c r="C157" i="1" l="1"/>
  <c r="C158" i="1"/>
  <c r="C29" i="1"/>
  <c r="C52" i="1"/>
  <c r="C40" i="1"/>
  <c r="C28" i="1"/>
  <c r="C26" i="1"/>
  <c r="C36" i="1"/>
  <c r="C50" i="1"/>
  <c r="C51" i="1"/>
  <c r="C48" i="1"/>
  <c r="C53" i="1"/>
  <c r="C49" i="1"/>
  <c r="C30" i="1"/>
  <c r="C43" i="1"/>
  <c r="C44" i="1"/>
  <c r="C41" i="1"/>
  <c r="C42" i="1"/>
  <c r="C196" i="1"/>
  <c r="C186" i="1"/>
  <c r="C185" i="1"/>
  <c r="C5" i="2"/>
  <c r="C6" i="2"/>
  <c r="C7" i="2"/>
  <c r="C9" i="2"/>
  <c r="C13" i="2"/>
  <c r="C14" i="2"/>
  <c r="C17" i="2"/>
  <c r="C18" i="2"/>
  <c r="C19" i="2"/>
  <c r="C20" i="2"/>
  <c r="C10" i="2"/>
  <c r="C22" i="2"/>
  <c r="C16" i="2"/>
  <c r="C31" i="2"/>
  <c r="C43" i="2"/>
  <c r="C218" i="2"/>
  <c r="C47" i="2"/>
  <c r="C48" i="2"/>
  <c r="C50" i="2"/>
  <c r="C51" i="2"/>
  <c r="C52" i="2"/>
  <c r="C54" i="2"/>
  <c r="C55" i="2"/>
  <c r="C56" i="2"/>
  <c r="C57" i="2"/>
  <c r="C58" i="2"/>
  <c r="C59" i="2"/>
  <c r="C4" i="2"/>
  <c r="E6" i="1"/>
  <c r="E7" i="1"/>
  <c r="E8" i="1"/>
  <c r="D6" i="1"/>
  <c r="D7" i="1"/>
  <c r="D8" i="1"/>
  <c r="E5" i="1"/>
  <c r="D5" i="1"/>
  <c r="C8" i="1" l="1"/>
  <c r="C6" i="1"/>
  <c r="C31" i="1"/>
  <c r="C32" i="1"/>
  <c r="C24" i="1"/>
  <c r="C5" i="1"/>
  <c r="C57" i="1"/>
  <c r="C15" i="1"/>
  <c r="C47" i="1"/>
  <c r="C19" i="1"/>
  <c r="C16" i="1"/>
  <c r="C12" i="1"/>
  <c r="C59" i="1"/>
  <c r="C58" i="1"/>
  <c r="C54" i="1"/>
  <c r="C45" i="1"/>
  <c r="C17" i="1"/>
  <c r="C21" i="1"/>
  <c r="C61" i="1"/>
  <c r="C55" i="1"/>
  <c r="C34" i="1"/>
  <c r="C10" i="1"/>
  <c r="C18" i="1"/>
  <c r="C22" i="1"/>
  <c r="C23" i="1"/>
  <c r="C13" i="1"/>
  <c r="C7" i="1"/>
</calcChain>
</file>

<file path=xl/sharedStrings.xml><?xml version="1.0" encoding="utf-8"?>
<sst xmlns="http://schemas.openxmlformats.org/spreadsheetml/2006/main" count="723" uniqueCount="153">
  <si>
    <t>Pas de GDC volontaire</t>
  </si>
  <si>
    <t>Pas de GDC selon chef</t>
  </si>
  <si>
    <t>Volontaire GDC</t>
  </si>
  <si>
    <t>Att non faite</t>
  </si>
  <si>
    <t>Ecxclu avec retour</t>
  </si>
  <si>
    <t>Cumul étoiles</t>
  </si>
  <si>
    <t>Cumus Bonus Homo.</t>
  </si>
  <si>
    <t>1ère GDC</t>
  </si>
  <si>
    <t>Bonus
Homologue</t>
  </si>
  <si>
    <t>1ère
 Att</t>
  </si>
  <si>
    <t>2ème 
Att</t>
  </si>
  <si>
    <t>H D V 11</t>
  </si>
  <si>
    <t>H D V 10</t>
  </si>
  <si>
    <t>H D V 9</t>
  </si>
  <si>
    <t>H D V 8</t>
  </si>
  <si>
    <t>H D V 7</t>
  </si>
  <si>
    <t>H D V 6</t>
  </si>
  <si>
    <t>H D V 5 et inférieur</t>
  </si>
  <si>
    <t>2ème GDC</t>
  </si>
  <si>
    <t>3ème GDC</t>
  </si>
  <si>
    <t>Sanction réglement</t>
  </si>
  <si>
    <t>Semaine 1</t>
  </si>
  <si>
    <t>Semaine 2</t>
  </si>
  <si>
    <t>Semaine 3</t>
  </si>
  <si>
    <t>Semaine 4</t>
  </si>
  <si>
    <t>Semaine 5</t>
  </si>
  <si>
    <t>Semaine 6</t>
  </si>
  <si>
    <t>Semaine 7</t>
  </si>
  <si>
    <t>Semaine 8</t>
  </si>
  <si>
    <t>Zlatan54</t>
  </si>
  <si>
    <t>Shadow</t>
  </si>
  <si>
    <t>Sam</t>
  </si>
  <si>
    <t>Inferno</t>
  </si>
  <si>
    <t>Sten</t>
  </si>
  <si>
    <t>Lol</t>
  </si>
  <si>
    <t>E.R.O²</t>
  </si>
  <si>
    <t>E.R.O</t>
  </si>
  <si>
    <t>Matfly</t>
  </si>
  <si>
    <t>Maximec</t>
  </si>
  <si>
    <t>Whitecrow</t>
  </si>
  <si>
    <t>Bruno</t>
  </si>
  <si>
    <t>Le conquerant</t>
  </si>
  <si>
    <t>Sine</t>
  </si>
  <si>
    <t>Olive</t>
  </si>
  <si>
    <t>Vivier</t>
  </si>
  <si>
    <t>John</t>
  </si>
  <si>
    <t>Mata Hari</t>
  </si>
  <si>
    <t>Paul</t>
  </si>
  <si>
    <t>The rwetro</t>
  </si>
  <si>
    <t>Jes56700</t>
  </si>
  <si>
    <t>Louka</t>
  </si>
  <si>
    <t>toufoudu38</t>
  </si>
  <si>
    <t>Gab</t>
  </si>
  <si>
    <t>1ère 
GDC</t>
  </si>
  <si>
    <t>2ème 
GDC</t>
  </si>
  <si>
    <t>3ème 
GDC</t>
  </si>
  <si>
    <t>Semaine 9</t>
  </si>
  <si>
    <t>Semaine 10</t>
  </si>
  <si>
    <t>Semaine 11</t>
  </si>
  <si>
    <t>Semaine 12</t>
  </si>
  <si>
    <t>Semaine 13</t>
  </si>
  <si>
    <t>Semaine 14</t>
  </si>
  <si>
    <t>Semaine 15</t>
  </si>
  <si>
    <t>Semaine 16</t>
  </si>
  <si>
    <t>Semaine 17</t>
  </si>
  <si>
    <t>Semaine 18</t>
  </si>
  <si>
    <t>Semaine 19</t>
  </si>
  <si>
    <t>Semaine 20</t>
  </si>
  <si>
    <t>Semaine 21</t>
  </si>
  <si>
    <t>Semaine 22</t>
  </si>
  <si>
    <t>Semaine 23</t>
  </si>
  <si>
    <t>Semaine 24</t>
  </si>
  <si>
    <t>Pas de participation GDC</t>
  </si>
  <si>
    <t>Cumul</t>
  </si>
  <si>
    <t>Meilleur défenseur 
(par catégorie)</t>
  </si>
  <si>
    <t>Valeur du bonus :</t>
  </si>
  <si>
    <t>Homologue = +1</t>
  </si>
  <si>
    <t>Adversaire supérieur +1 = +2</t>
  </si>
  <si>
    <t>Adversaire supérieur +2 = +3</t>
  </si>
  <si>
    <t>Adversaire supérieur +3 = +4</t>
  </si>
  <si>
    <r>
      <t>Adversaire supérieur +4 et plus = +5</t>
    </r>
    <r>
      <rPr>
        <b/>
        <sz val="11"/>
        <color theme="1"/>
        <rFont val="Calibri"/>
        <family val="2"/>
        <scheme val="minor"/>
      </rPr>
      <t xml:space="preserve"> </t>
    </r>
  </si>
  <si>
    <t>Valeur du Malus :</t>
  </si>
  <si>
    <t>Adversaire inférieur -1 = -1</t>
  </si>
  <si>
    <t>Adversaire inférieur -2 = -2</t>
  </si>
  <si>
    <t>Adversaire inférieur -3 = -3</t>
  </si>
  <si>
    <t>Adversaire inférieur -4 et moins = -4</t>
  </si>
  <si>
    <t>Little big boy</t>
  </si>
  <si>
    <t>Little Big boy</t>
  </si>
  <si>
    <t>super mario</t>
  </si>
  <si>
    <t>Oceane67</t>
  </si>
  <si>
    <t>Arsène</t>
  </si>
  <si>
    <t>Océane67</t>
  </si>
  <si>
    <t>Mat</t>
  </si>
  <si>
    <t>?</t>
  </si>
  <si>
    <t>Kev57</t>
  </si>
  <si>
    <t>Meilleur Attaquant</t>
  </si>
  <si>
    <t>Labesk</t>
  </si>
  <si>
    <t>Le Damne</t>
  </si>
  <si>
    <t>Ange et Demon</t>
  </si>
  <si>
    <t>Saphir</t>
  </si>
  <si>
    <t>Ange et démon</t>
  </si>
  <si>
    <t>Semaine 25</t>
  </si>
  <si>
    <t>Semaine 26</t>
  </si>
  <si>
    <t>Semaine 27</t>
  </si>
  <si>
    <t>Semaine 28</t>
  </si>
  <si>
    <t>Semaine 29</t>
  </si>
  <si>
    <t>Semaine 30</t>
  </si>
  <si>
    <t>Semaine 31</t>
  </si>
  <si>
    <t>imperator</t>
  </si>
  <si>
    <t>TTIIToO</t>
  </si>
  <si>
    <t>Pour héberger
 un fichier et
 le partager</t>
  </si>
  <si>
    <t>8</t>
  </si>
  <si>
    <t>ICI</t>
  </si>
  <si>
    <t>Vivi HDV10 Hybride</t>
  </si>
  <si>
    <t>Attaque non fait = -2</t>
  </si>
  <si>
    <t>Guerrier thug</t>
  </si>
  <si>
    <t>Jonath1664</t>
  </si>
  <si>
    <t>HDV 10</t>
  </si>
  <si>
    <t>HDV 9</t>
  </si>
  <si>
    <t>COMPO</t>
  </si>
  <si>
    <t>Pillage</t>
  </si>
  <si>
    <t>GDC</t>
  </si>
  <si>
    <t>Démo</t>
  </si>
  <si>
    <t>Nb de troupes HDV camps max</t>
  </si>
  <si>
    <t>Nb de sort HDV camps max</t>
  </si>
  <si>
    <t>Nb de sort HDV usines max</t>
  </si>
  <si>
    <t>Ou</t>
  </si>
  <si>
    <t>Ludo</t>
  </si>
  <si>
    <t>DAMC73</t>
  </si>
  <si>
    <t>Yzildure</t>
  </si>
  <si>
    <t>LapinPsykotik</t>
  </si>
  <si>
    <t>Ko koNaing</t>
  </si>
  <si>
    <t>Forum</t>
  </si>
  <si>
    <t>Doran69</t>
  </si>
  <si>
    <t>Mike</t>
  </si>
  <si>
    <t>Demo</t>
  </si>
  <si>
    <t>Esy</t>
  </si>
  <si>
    <t>Scout</t>
  </si>
  <si>
    <t>Camille</t>
  </si>
  <si>
    <t>Blackista</t>
  </si>
  <si>
    <t>Black warriors</t>
  </si>
  <si>
    <t>Black Warriors</t>
  </si>
  <si>
    <t>Quentin</t>
  </si>
  <si>
    <t>dark_tp64</t>
  </si>
  <si>
    <t>Yanis</t>
  </si>
  <si>
    <t>Bazile</t>
  </si>
  <si>
    <t>Dark_tp68</t>
  </si>
  <si>
    <t>Bazil</t>
  </si>
  <si>
    <t>Titi</t>
  </si>
  <si>
    <t>Gripsec</t>
  </si>
  <si>
    <t>Silver speed</t>
  </si>
  <si>
    <t>Ryser</t>
  </si>
  <si>
    <t>Luigi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</si>
</sst>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1"/>
      <color rgb="FF66CCCC"/>
      <name val="Calibri"/>
      <family val="2"/>
      <scheme val="minor"/>
    </font>
    <font>
      <b/>
      <sz val="9"/>
      <color rgb="FF00CCCC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Webdings"/>
      <family val="1"/>
      <charset val="2"/>
    </font>
    <font>
      <sz val="9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A820A"/>
        <bgColor indexed="64"/>
      </patternFill>
    </fill>
    <fill>
      <patternFill patternType="solid">
        <fgColor rgb="FF7030A0"/>
        <bgColor indexed="64"/>
      </patternFill>
    </fill>
    <fill>
      <patternFill patternType="lightUp"/>
    </fill>
    <fill>
      <patternFill patternType="lightUp">
        <bgColor theme="0"/>
      </patternFill>
    </fill>
  </fills>
  <borders count="4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DotDot">
        <color auto="1"/>
      </right>
      <top/>
      <bottom/>
      <diagonal/>
    </border>
    <border>
      <left style="dashDotDot">
        <color auto="1"/>
      </left>
      <right style="dashDotDot">
        <color auto="1"/>
      </right>
      <top/>
      <bottom/>
      <diagonal/>
    </border>
    <border>
      <left style="dashDotDot">
        <color auto="1"/>
      </left>
      <right style="thin">
        <color auto="1"/>
      </right>
      <top/>
      <bottom/>
      <diagonal/>
    </border>
    <border>
      <left style="thin">
        <color auto="1"/>
      </left>
      <right style="dashDotDot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ashDotDot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dashDotDot">
        <color auto="1"/>
      </right>
      <top/>
      <bottom style="medium">
        <color auto="1"/>
      </bottom>
      <diagonal/>
    </border>
    <border>
      <left style="dashDotDot">
        <color auto="1"/>
      </left>
      <right style="dashDotDot">
        <color auto="1"/>
      </right>
      <top/>
      <bottom style="medium">
        <color auto="1"/>
      </bottom>
      <diagonal/>
    </border>
    <border>
      <left style="dashDotDot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ashDotDot">
        <color auto="1"/>
      </right>
      <top/>
      <bottom style="medium">
        <color auto="1"/>
      </bottom>
      <diagonal/>
    </border>
    <border>
      <left style="dashDotDot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Dot">
        <color auto="1"/>
      </right>
      <top style="medium">
        <color auto="1"/>
      </top>
      <bottom style="hair">
        <color auto="1"/>
      </bottom>
      <diagonal/>
    </border>
    <border>
      <left style="dashDot">
        <color auto="1"/>
      </left>
      <right style="dashDot">
        <color auto="1"/>
      </right>
      <top style="medium">
        <color auto="1"/>
      </top>
      <bottom style="hair">
        <color auto="1"/>
      </bottom>
      <diagonal/>
    </border>
    <border>
      <left style="dashDot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dashDot">
        <color auto="1"/>
      </right>
      <top style="hair">
        <color auto="1"/>
      </top>
      <bottom style="hair">
        <color auto="1"/>
      </bottom>
      <diagonal/>
    </border>
    <border>
      <left style="dashDot">
        <color auto="1"/>
      </left>
      <right style="dashDot">
        <color auto="1"/>
      </right>
      <top style="hair">
        <color auto="1"/>
      </top>
      <bottom style="hair">
        <color auto="1"/>
      </bottom>
      <diagonal/>
    </border>
    <border>
      <left style="dashDot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ashDot">
        <color auto="1"/>
      </right>
      <top style="hair">
        <color auto="1"/>
      </top>
      <bottom style="medium">
        <color auto="1"/>
      </bottom>
      <diagonal/>
    </border>
    <border>
      <left style="dashDot">
        <color auto="1"/>
      </left>
      <right style="dashDot">
        <color auto="1"/>
      </right>
      <top style="hair">
        <color auto="1"/>
      </top>
      <bottom style="medium">
        <color auto="1"/>
      </bottom>
      <diagonal/>
    </border>
    <border>
      <left style="dashDot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ashDot">
        <color auto="1"/>
      </right>
      <top/>
      <bottom style="hair">
        <color auto="1"/>
      </bottom>
      <diagonal/>
    </border>
    <border>
      <left style="dashDot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dashDot">
        <color auto="1"/>
      </right>
      <top style="hair">
        <color auto="1"/>
      </top>
      <bottom/>
      <diagonal/>
    </border>
    <border>
      <left style="dashDot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ashDot">
        <color auto="1"/>
      </left>
      <right style="dashDot">
        <color auto="1"/>
      </right>
      <top style="hair">
        <color auto="1"/>
      </top>
      <bottom/>
      <diagonal/>
    </border>
    <border>
      <left style="medium">
        <color auto="1"/>
      </left>
      <right style="dashDot">
        <color auto="1"/>
      </right>
      <top/>
      <bottom/>
      <diagonal/>
    </border>
    <border>
      <left style="dashDot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ashDotDot">
        <color auto="1"/>
      </left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61">
    <xf numFmtId="0" fontId="0" fillId="0" borderId="0" xfId="0"/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1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1" borderId="20" xfId="0" applyFill="1" applyBorder="1" applyAlignment="1">
      <alignment horizontal="center" vertical="center"/>
    </xf>
    <xf numFmtId="0" fontId="0" fillId="1" borderId="21" xfId="0" applyFill="1" applyBorder="1" applyAlignment="1">
      <alignment horizontal="center" vertical="center"/>
    </xf>
    <xf numFmtId="0" fontId="0" fillId="1" borderId="22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1" borderId="4" xfId="0" applyFill="1" applyBorder="1" applyAlignment="1">
      <alignment horizontal="center" vertical="center"/>
    </xf>
    <xf numFmtId="0" fontId="0" fillId="1" borderId="5" xfId="0" applyFill="1" applyBorder="1" applyAlignment="1">
      <alignment horizontal="center" vertical="center"/>
    </xf>
    <xf numFmtId="0" fontId="0" fillId="1" borderId="6" xfId="0" applyFill="1" applyBorder="1" applyAlignment="1">
      <alignment horizontal="center" vertical="center"/>
    </xf>
    <xf numFmtId="0" fontId="0" fillId="1" borderId="7" xfId="0" applyFill="1" applyBorder="1" applyAlignment="1">
      <alignment horizontal="center" vertical="center"/>
    </xf>
    <xf numFmtId="0" fontId="0" fillId="1" borderId="10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6" fillId="0" borderId="2" xfId="0" applyFont="1" applyBorder="1" applyAlignment="1">
      <alignment horizontal="center" vertical="center"/>
    </xf>
    <xf numFmtId="0" fontId="6" fillId="1" borderId="2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5" fillId="9" borderId="22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9" borderId="0" xfId="0" applyFill="1"/>
    <xf numFmtId="0" fontId="5" fillId="10" borderId="22" xfId="0" applyFont="1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1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0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13" borderId="30" xfId="0" applyFill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7" fillId="14" borderId="31" xfId="0" applyFont="1" applyFill="1" applyBorder="1"/>
    <xf numFmtId="0" fontId="7" fillId="5" borderId="31" xfId="0" applyFont="1" applyFill="1" applyBorder="1"/>
    <xf numFmtId="0" fontId="7" fillId="5" borderId="32" xfId="0" applyFont="1" applyFill="1" applyBorder="1"/>
    <xf numFmtId="0" fontId="0" fillId="0" borderId="30" xfId="0" applyBorder="1" applyAlignment="1">
      <alignment horizontal="center" vertical="center"/>
    </xf>
    <xf numFmtId="0" fontId="0" fillId="15" borderId="32" xfId="0" applyFill="1" applyBorder="1" applyAlignment="1">
      <alignment horizontal="center" vertical="center"/>
    </xf>
    <xf numFmtId="0" fontId="0" fillId="15" borderId="35" xfId="0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15" borderId="31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15" borderId="34" xfId="0" applyFont="1" applyFill="1" applyBorder="1" applyAlignment="1">
      <alignment horizontal="center" vertical="center"/>
    </xf>
    <xf numFmtId="0" fontId="10" fillId="4" borderId="30" xfId="1" applyFill="1" applyBorder="1" applyAlignment="1">
      <alignment horizontal="center" vertical="center"/>
    </xf>
    <xf numFmtId="0" fontId="0" fillId="4" borderId="30" xfId="0" applyFill="1" applyBorder="1"/>
    <xf numFmtId="0" fontId="0" fillId="4" borderId="32" xfId="0" applyFill="1" applyBorder="1"/>
    <xf numFmtId="0" fontId="0" fillId="0" borderId="33" xfId="0" applyBorder="1"/>
    <xf numFmtId="0" fontId="0" fillId="0" borderId="35" xfId="0" applyBorder="1"/>
    <xf numFmtId="0" fontId="6" fillId="9" borderId="31" xfId="0" applyFont="1" applyFill="1" applyBorder="1" applyAlignment="1">
      <alignment horizontal="center" vertical="center"/>
    </xf>
    <xf numFmtId="0" fontId="6" fillId="9" borderId="32" xfId="0" applyFont="1" applyFill="1" applyBorder="1" applyAlignment="1">
      <alignment horizontal="center" vertical="center"/>
    </xf>
    <xf numFmtId="0" fontId="6" fillId="16" borderId="31" xfId="0" applyFont="1" applyFill="1" applyBorder="1" applyAlignment="1">
      <alignment horizontal="center" vertical="center"/>
    </xf>
    <xf numFmtId="0" fontId="6" fillId="13" borderId="31" xfId="0" applyFont="1" applyFill="1" applyBorder="1" applyAlignment="1">
      <alignment horizontal="center" vertical="center"/>
    </xf>
    <xf numFmtId="0" fontId="0" fillId="13" borderId="30" xfId="0" applyFill="1" applyBorder="1"/>
    <xf numFmtId="0" fontId="0" fillId="13" borderId="32" xfId="0" applyFill="1" applyBorder="1"/>
    <xf numFmtId="0" fontId="10" fillId="13" borderId="30" xfId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16" borderId="43" xfId="0" applyFont="1" applyFill="1" applyBorder="1" applyAlignment="1">
      <alignment horizontal="center" vertical="center"/>
    </xf>
    <xf numFmtId="0" fontId="0" fillId="16" borderId="39" xfId="0" applyFill="1" applyBorder="1" applyAlignment="1">
      <alignment horizontal="center" vertical="center"/>
    </xf>
    <xf numFmtId="0" fontId="0" fillId="13" borderId="38" xfId="0" applyFill="1" applyBorder="1" applyAlignment="1">
      <alignment horizontal="center" vertical="center"/>
    </xf>
    <xf numFmtId="0" fontId="10" fillId="13" borderId="30" xfId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0" fillId="0" borderId="0" xfId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center" vertical="center"/>
    </xf>
    <xf numFmtId="0" fontId="11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13" borderId="43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0" fillId="15" borderId="39" xfId="0" applyFill="1" applyBorder="1" applyAlignment="1">
      <alignment horizontal="center" vertical="center"/>
    </xf>
    <xf numFmtId="0" fontId="0" fillId="13" borderId="38" xfId="0" applyFill="1" applyBorder="1" applyAlignment="1">
      <alignment horizontal="center"/>
    </xf>
    <xf numFmtId="0" fontId="0" fillId="13" borderId="39" xfId="0" applyFill="1" applyBorder="1" applyAlignment="1">
      <alignment horizontal="center"/>
    </xf>
    <xf numFmtId="0" fontId="6" fillId="15" borderId="43" xfId="0" applyFont="1" applyFill="1" applyBorder="1" applyAlignment="1">
      <alignment horizontal="center" vertical="center"/>
    </xf>
    <xf numFmtId="0" fontId="0" fillId="13" borderId="39" xfId="0" applyFill="1" applyBorder="1"/>
    <xf numFmtId="0" fontId="10" fillId="13" borderId="38" xfId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 vertical="center"/>
    </xf>
    <xf numFmtId="0" fontId="11" fillId="9" borderId="21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0" fillId="9" borderId="46" xfId="0" applyFill="1" applyBorder="1" applyAlignment="1">
      <alignment horizontal="center" vertical="center"/>
    </xf>
    <xf numFmtId="0" fontId="0" fillId="1" borderId="46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9" borderId="47" xfId="0" applyFill="1" applyBorder="1" applyAlignment="1">
      <alignment horizontal="center" vertical="center"/>
    </xf>
    <xf numFmtId="0" fontId="0" fillId="10" borderId="47" xfId="0" applyFill="1" applyBorder="1" applyAlignment="1">
      <alignment horizontal="center" vertical="center"/>
    </xf>
    <xf numFmtId="0" fontId="0" fillId="9" borderId="20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6" fillId="13" borderId="34" xfId="0" applyFont="1" applyFill="1" applyBorder="1" applyAlignment="1">
      <alignment horizontal="center" vertical="center"/>
    </xf>
    <xf numFmtId="0" fontId="0" fillId="13" borderId="33" xfId="0" applyFill="1" applyBorder="1"/>
    <xf numFmtId="0" fontId="0" fillId="13" borderId="35" xfId="0" applyFill="1" applyBorder="1"/>
    <xf numFmtId="0" fontId="10" fillId="13" borderId="0" xfId="1" applyFill="1" applyAlignment="1">
      <alignment horizontal="center" vertical="center"/>
    </xf>
    <xf numFmtId="0" fontId="10" fillId="13" borderId="33" xfId="1" applyFill="1" applyBorder="1" applyAlignment="1">
      <alignment horizontal="center" vertical="center"/>
    </xf>
    <xf numFmtId="0" fontId="0" fillId="9" borderId="21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9" borderId="0" xfId="0" applyFont="1" applyFill="1"/>
    <xf numFmtId="0" fontId="11" fillId="9" borderId="47" xfId="0" applyFont="1" applyFill="1" applyBorder="1" applyAlignment="1">
      <alignment horizontal="center" vertical="center"/>
    </xf>
    <xf numFmtId="0" fontId="11" fillId="9" borderId="46" xfId="0" applyFont="1" applyFill="1" applyBorder="1" applyAlignment="1">
      <alignment horizontal="center" vertical="center"/>
    </xf>
    <xf numFmtId="0" fontId="11" fillId="9" borderId="20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0" borderId="20" xfId="0" applyFont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2" fillId="1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7" borderId="1" xfId="0" applyFont="1" applyFill="1" applyBorder="1" applyAlignment="1">
      <alignment horizontal="center" vertical="center" textRotation="90"/>
    </xf>
    <xf numFmtId="0" fontId="1" fillId="7" borderId="2" xfId="0" applyFont="1" applyFill="1" applyBorder="1" applyAlignment="1">
      <alignment horizontal="center" vertical="center" textRotation="90"/>
    </xf>
    <xf numFmtId="0" fontId="1" fillId="7" borderId="3" xfId="0" applyFont="1" applyFill="1" applyBorder="1" applyAlignment="1">
      <alignment horizontal="center" vertical="center" textRotation="90"/>
    </xf>
    <xf numFmtId="0" fontId="1" fillId="11" borderId="1" xfId="0" applyFont="1" applyFill="1" applyBorder="1" applyAlignment="1">
      <alignment horizontal="center" vertical="center" textRotation="90"/>
    </xf>
    <xf numFmtId="0" fontId="1" fillId="11" borderId="2" xfId="0" applyFont="1" applyFill="1" applyBorder="1" applyAlignment="1">
      <alignment horizontal="center" vertical="center" textRotation="90"/>
    </xf>
    <xf numFmtId="0" fontId="1" fillId="11" borderId="3" xfId="0" applyFont="1" applyFill="1" applyBorder="1" applyAlignment="1">
      <alignment horizontal="center" vertical="center" textRotation="90"/>
    </xf>
    <xf numFmtId="0" fontId="1" fillId="12" borderId="1" xfId="0" applyFont="1" applyFill="1" applyBorder="1" applyAlignment="1">
      <alignment horizontal="center" vertical="center" textRotation="90"/>
    </xf>
    <xf numFmtId="0" fontId="1" fillId="12" borderId="2" xfId="0" applyFont="1" applyFill="1" applyBorder="1" applyAlignment="1">
      <alignment horizontal="center" vertical="center" textRotation="90"/>
    </xf>
    <xf numFmtId="0" fontId="1" fillId="12" borderId="3" xfId="0" applyFont="1" applyFill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9" borderId="9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5" xfId="0" applyBorder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0" fillId="0" borderId="0" xfId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A820A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HDV</a:t>
            </a:r>
            <a:r>
              <a:rPr lang="fr-FR" baseline="0"/>
              <a:t> 9</a:t>
            </a:r>
            <a:endParaRPr lang="fr-FR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'Meilleur Att'!$A$14:$A$27</c:f>
              <c:strCache>
                <c:ptCount val="14"/>
                <c:pt idx="0">
                  <c:v>H D V 9</c:v>
                </c:pt>
                <c:pt idx="1">
                  <c:v>Matfly</c:v>
                </c:pt>
                <c:pt idx="2">
                  <c:v>Shadow</c:v>
                </c:pt>
                <c:pt idx="3">
                  <c:v>Sam</c:v>
                </c:pt>
                <c:pt idx="4">
                  <c:v>Inferno</c:v>
                </c:pt>
                <c:pt idx="5">
                  <c:v>Sten</c:v>
                </c:pt>
                <c:pt idx="6">
                  <c:v>Bruno</c:v>
                </c:pt>
                <c:pt idx="7">
                  <c:v>E.R.O²</c:v>
                </c:pt>
                <c:pt idx="8">
                  <c:v>Sine</c:v>
                </c:pt>
                <c:pt idx="9">
                  <c:v>Kev57</c:v>
                </c:pt>
                <c:pt idx="10">
                  <c:v>TTIIToO</c:v>
                </c:pt>
                <c:pt idx="11">
                  <c:v>Le conquerant</c:v>
                </c:pt>
                <c:pt idx="12">
                  <c:v>Gripsec</c:v>
                </c:pt>
                <c:pt idx="13">
                  <c:v>Silver speed</c:v>
                </c:pt>
              </c:strCache>
            </c:strRef>
          </c:cat>
          <c:val>
            <c:numRef>
              <c:f>'Meilleur Att'!$B$14:$B$27</c:f>
              <c:numCache>
                <c:formatCode>General</c:formatCode>
                <c:ptCount val="14"/>
              </c:numCache>
            </c:numRef>
          </c:val>
          <c:smooth val="0"/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square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strRef>
              <c:f>'Meilleur Att'!$A$14:$A$27</c:f>
              <c:strCache>
                <c:ptCount val="14"/>
                <c:pt idx="0">
                  <c:v>H D V 9</c:v>
                </c:pt>
                <c:pt idx="1">
                  <c:v>Matfly</c:v>
                </c:pt>
                <c:pt idx="2">
                  <c:v>Shadow</c:v>
                </c:pt>
                <c:pt idx="3">
                  <c:v>Sam</c:v>
                </c:pt>
                <c:pt idx="4">
                  <c:v>Inferno</c:v>
                </c:pt>
                <c:pt idx="5">
                  <c:v>Sten</c:v>
                </c:pt>
                <c:pt idx="6">
                  <c:v>Bruno</c:v>
                </c:pt>
                <c:pt idx="7">
                  <c:v>E.R.O²</c:v>
                </c:pt>
                <c:pt idx="8">
                  <c:v>Sine</c:v>
                </c:pt>
                <c:pt idx="9">
                  <c:v>Kev57</c:v>
                </c:pt>
                <c:pt idx="10">
                  <c:v>TTIIToO</c:v>
                </c:pt>
                <c:pt idx="11">
                  <c:v>Le conquerant</c:v>
                </c:pt>
                <c:pt idx="12">
                  <c:v>Gripsec</c:v>
                </c:pt>
                <c:pt idx="13">
                  <c:v>Silver speed</c:v>
                </c:pt>
              </c:strCache>
            </c:strRef>
          </c:cat>
          <c:val>
            <c:numRef>
              <c:f>'Meilleur Att'!$C$14:$C$27</c:f>
              <c:numCache>
                <c:formatCode>General</c:formatCode>
                <c:ptCount val="14"/>
                <c:pt idx="1">
                  <c:v>50</c:v>
                </c:pt>
                <c:pt idx="2">
                  <c:v>-18</c:v>
                </c:pt>
                <c:pt idx="3">
                  <c:v>39</c:v>
                </c:pt>
                <c:pt idx="4">
                  <c:v>32</c:v>
                </c:pt>
                <c:pt idx="5">
                  <c:v>15</c:v>
                </c:pt>
                <c:pt idx="6">
                  <c:v>125</c:v>
                </c:pt>
                <c:pt idx="7">
                  <c:v>170</c:v>
                </c:pt>
                <c:pt idx="8">
                  <c:v>-5</c:v>
                </c:pt>
                <c:pt idx="9">
                  <c:v>23</c:v>
                </c:pt>
                <c:pt idx="10">
                  <c:v>-7</c:v>
                </c:pt>
                <c:pt idx="11">
                  <c:v>-34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47936"/>
        <c:axId val="72125824"/>
      </c:lineChart>
      <c:catAx>
        <c:axId val="862479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 w="19050" cmpd="sng">
            <a:solidFill>
              <a:srgbClr val="FF0000"/>
            </a:solidFill>
          </a:ln>
        </c:spPr>
        <c:crossAx val="72125824"/>
        <c:crosses val="autoZero"/>
        <c:auto val="1"/>
        <c:lblAlgn val="ctr"/>
        <c:lblOffset val="100"/>
        <c:noMultiLvlLbl val="0"/>
      </c:catAx>
      <c:valAx>
        <c:axId val="72125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Points</a:t>
                </a:r>
                <a:r>
                  <a:rPr lang="fr-FR" baseline="0"/>
                  <a:t> d'attaque</a:t>
                </a:r>
                <a:endParaRPr lang="fr-FR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6247936"/>
        <c:crosses val="autoZero"/>
        <c:crossBetween val="between"/>
        <c:majorUnit val="6"/>
      </c:valAx>
      <c:dTable>
        <c:showHorzBorder val="1"/>
        <c:showVertBorder val="1"/>
        <c:showOutline val="1"/>
        <c:showKeys val="1"/>
        <c:spPr>
          <a:effectLst/>
        </c:spPr>
      </c:dTable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HDV</a:t>
            </a:r>
            <a:r>
              <a:rPr lang="fr-FR" baseline="0"/>
              <a:t> 7</a:t>
            </a:r>
            <a:endParaRPr lang="fr-FR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Joueurs</c:v>
          </c:tx>
          <c:marker>
            <c:symbol val="none"/>
          </c:marker>
          <c:cat>
            <c:strRef>
              <c:f>'Meilleur Déf'!$A$44:$A$46</c:f>
              <c:strCache>
                <c:ptCount val="1"/>
                <c:pt idx="0">
                  <c:v>H D V 7</c:v>
                </c:pt>
              </c:strCache>
            </c:strRef>
          </c:cat>
          <c:val>
            <c:numRef>
              <c:f>'Meilleur Déf'!$B$44:$B$46</c:f>
              <c:numCache>
                <c:formatCode>General</c:formatCode>
                <c:ptCount val="1"/>
              </c:numCache>
            </c:numRef>
          </c:val>
          <c:smooth val="0"/>
        </c:ser>
        <c:ser>
          <c:idx val="1"/>
          <c:order val="1"/>
          <c:tx>
            <c:v>Scores</c:v>
          </c:tx>
          <c:marker>
            <c:symbol val="none"/>
          </c:marker>
          <c:dPt>
            <c:idx val="2"/>
            <c:bubble3D val="0"/>
            <c:spPr>
              <a:ln>
                <a:solidFill>
                  <a:srgbClr val="00B0F0"/>
                </a:solidFill>
              </a:ln>
            </c:spPr>
          </c:dPt>
          <c:dPt>
            <c:idx val="3"/>
            <c:bubble3D val="0"/>
            <c:spPr>
              <a:ln>
                <a:solidFill>
                  <a:srgbClr val="00B0F0"/>
                </a:solidFill>
              </a:ln>
            </c:spPr>
          </c:dPt>
          <c:dPt>
            <c:idx val="4"/>
            <c:marker>
              <c:symbol val="diamond"/>
              <c:size val="5"/>
              <c:spPr>
                <a:solidFill>
                  <a:srgbClr val="00B0F0"/>
                </a:solidFill>
                <a:ln>
                  <a:solidFill>
                    <a:srgbClr val="00B0F0"/>
                  </a:solidFill>
                </a:ln>
              </c:spPr>
            </c:marker>
            <c:bubble3D val="0"/>
          </c:dPt>
          <c:cat>
            <c:strRef>
              <c:f>'Meilleur Déf'!$A$44:$A$46</c:f>
              <c:strCache>
                <c:ptCount val="1"/>
                <c:pt idx="0">
                  <c:v>H D V 7</c:v>
                </c:pt>
              </c:strCache>
            </c:strRef>
          </c:cat>
          <c:val>
            <c:numRef>
              <c:f>'Meilleur Déf'!$C$44:$C$46</c:f>
              <c:numCache>
                <c:formatCode>General</c:formatCode>
                <c:ptCount val="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5216"/>
        <c:axId val="99666752"/>
      </c:lineChart>
      <c:catAx>
        <c:axId val="86345216"/>
        <c:scaling>
          <c:orientation val="minMax"/>
        </c:scaling>
        <c:delete val="0"/>
        <c:axPos val="b"/>
        <c:majorTickMark val="none"/>
        <c:minorTickMark val="none"/>
        <c:tickLblPos val="nextTo"/>
        <c:crossAx val="99666752"/>
        <c:crosses val="autoZero"/>
        <c:auto val="1"/>
        <c:lblAlgn val="ctr"/>
        <c:lblOffset val="100"/>
        <c:noMultiLvlLbl val="0"/>
      </c:catAx>
      <c:valAx>
        <c:axId val="99666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Points</a:t>
                </a:r>
                <a:r>
                  <a:rPr lang="fr-FR" baseline="0"/>
                  <a:t> de défense</a:t>
                </a:r>
                <a:endParaRPr lang="fr-FR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6345216"/>
        <c:crosses val="autoZero"/>
        <c:crossBetween val="between"/>
        <c:majorUnit val="4"/>
      </c:valAx>
      <c:dTable>
        <c:showHorzBorder val="1"/>
        <c:showVertBorder val="1"/>
        <c:showOutline val="1"/>
        <c:showKeys val="1"/>
        <c:spPr>
          <a:effectLst/>
        </c:spPr>
      </c:dTable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HDV</a:t>
            </a:r>
            <a:r>
              <a:rPr lang="fr-FR" baseline="0"/>
              <a:t> 6</a:t>
            </a:r>
            <a:endParaRPr lang="fr-FR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Joueurs</c:v>
          </c:tx>
          <c:marker>
            <c:symbol val="none"/>
          </c:marker>
          <c:cat>
            <c:strRef>
              <c:f>'Meilleur Déf'!$A$49:$A$51</c:f>
              <c:strCache>
                <c:ptCount val="1"/>
                <c:pt idx="0">
                  <c:v>H D V 6</c:v>
                </c:pt>
              </c:strCache>
            </c:strRef>
          </c:cat>
          <c:val>
            <c:numRef>
              <c:f>'Meilleur Déf'!$B$49:$B$51</c:f>
              <c:numCache>
                <c:formatCode>General</c:formatCode>
                <c:ptCount val="1"/>
              </c:numCache>
            </c:numRef>
          </c:val>
          <c:smooth val="0"/>
        </c:ser>
        <c:ser>
          <c:idx val="1"/>
          <c:order val="1"/>
          <c:tx>
            <c:v>Scores</c:v>
          </c:tx>
          <c:marker>
            <c:symbol val="none"/>
          </c:marker>
          <c:dPt>
            <c:idx val="2"/>
            <c:bubble3D val="0"/>
            <c:spPr>
              <a:ln>
                <a:solidFill>
                  <a:srgbClr val="00B0F0"/>
                </a:solidFill>
              </a:ln>
            </c:spPr>
          </c:dPt>
          <c:dPt>
            <c:idx val="3"/>
            <c:bubble3D val="0"/>
            <c:spPr>
              <a:ln>
                <a:solidFill>
                  <a:srgbClr val="00B0F0"/>
                </a:solidFill>
              </a:ln>
            </c:spPr>
          </c:dPt>
          <c:dPt>
            <c:idx val="4"/>
            <c:marker>
              <c:symbol val="diamond"/>
              <c:size val="5"/>
              <c:spPr>
                <a:solidFill>
                  <a:srgbClr val="00B0F0"/>
                </a:solidFill>
                <a:ln>
                  <a:solidFill>
                    <a:srgbClr val="00B0F0"/>
                  </a:solidFill>
                </a:ln>
              </c:spPr>
            </c:marker>
            <c:bubble3D val="0"/>
          </c:dPt>
          <c:cat>
            <c:strRef>
              <c:f>'Meilleur Déf'!$A$49:$A$51</c:f>
              <c:strCache>
                <c:ptCount val="1"/>
                <c:pt idx="0">
                  <c:v>H D V 6</c:v>
                </c:pt>
              </c:strCache>
            </c:strRef>
          </c:cat>
          <c:val>
            <c:numRef>
              <c:f>'Meilleur Déf'!$C$49:$C$51</c:f>
              <c:numCache>
                <c:formatCode>General</c:formatCode>
                <c:ptCount val="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7264"/>
        <c:axId val="99668480"/>
      </c:lineChart>
      <c:catAx>
        <c:axId val="86347264"/>
        <c:scaling>
          <c:orientation val="minMax"/>
        </c:scaling>
        <c:delete val="0"/>
        <c:axPos val="b"/>
        <c:majorTickMark val="none"/>
        <c:minorTickMark val="none"/>
        <c:tickLblPos val="nextTo"/>
        <c:crossAx val="99668480"/>
        <c:crosses val="autoZero"/>
        <c:auto val="1"/>
        <c:lblAlgn val="ctr"/>
        <c:lblOffset val="100"/>
        <c:noMultiLvlLbl val="0"/>
      </c:catAx>
      <c:valAx>
        <c:axId val="99668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Points</a:t>
                </a:r>
                <a:r>
                  <a:rPr lang="fr-FR" baseline="0"/>
                  <a:t> de défense</a:t>
                </a:r>
                <a:endParaRPr lang="fr-FR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6347264"/>
        <c:crosses val="autoZero"/>
        <c:crossBetween val="between"/>
        <c:majorUnit val="2"/>
      </c:valAx>
      <c:dTable>
        <c:showHorzBorder val="1"/>
        <c:showVertBorder val="1"/>
        <c:showOutline val="1"/>
        <c:showKeys val="1"/>
        <c:spPr>
          <a:effectLst/>
        </c:spPr>
      </c:dTable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HDV</a:t>
            </a:r>
            <a:r>
              <a:rPr lang="fr-FR" baseline="0"/>
              <a:t> 10</a:t>
            </a:r>
            <a:endParaRPr lang="fr-FR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Joueurs</c:v>
          </c:tx>
          <c:marker>
            <c:symbol val="none"/>
          </c:marker>
          <c:cat>
            <c:strRef>
              <c:f>'Meilleur Att'!$A$10:$A$11</c:f>
              <c:strCache>
                <c:ptCount val="2"/>
                <c:pt idx="0">
                  <c:v>E.R.O</c:v>
                </c:pt>
                <c:pt idx="1">
                  <c:v>John</c:v>
                </c:pt>
              </c:strCache>
            </c:strRef>
          </c:cat>
          <c:val>
            <c:numRef>
              <c:f>'Meilleur Att'!$B$10:$B$11</c:f>
              <c:numCache>
                <c:formatCode>General</c:formatCode>
                <c:ptCount val="2"/>
              </c:numCache>
            </c:numRef>
          </c:val>
          <c:smooth val="0"/>
        </c:ser>
        <c:ser>
          <c:idx val="1"/>
          <c:order val="1"/>
          <c:tx>
            <c:v>Scores</c:v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strRef>
              <c:f>'Meilleur Att'!$A$10:$A$11</c:f>
              <c:strCache>
                <c:ptCount val="2"/>
                <c:pt idx="0">
                  <c:v>E.R.O</c:v>
                </c:pt>
                <c:pt idx="1">
                  <c:v>John</c:v>
                </c:pt>
              </c:strCache>
            </c:strRef>
          </c:cat>
          <c:val>
            <c:numRef>
              <c:f>'Meilleur Att'!$C$10:$C$11</c:f>
              <c:numCache>
                <c:formatCode>General</c:formatCode>
                <c:ptCount val="2"/>
                <c:pt idx="0">
                  <c:v>150</c:v>
                </c:pt>
                <c:pt idx="1">
                  <c:v>-34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28992"/>
        <c:axId val="72127552"/>
      </c:lineChart>
      <c:catAx>
        <c:axId val="86228992"/>
        <c:scaling>
          <c:orientation val="minMax"/>
        </c:scaling>
        <c:delete val="0"/>
        <c:axPos val="b"/>
        <c:majorTickMark val="none"/>
        <c:minorTickMark val="none"/>
        <c:tickLblPos val="nextTo"/>
        <c:crossAx val="72127552"/>
        <c:crosses val="autoZero"/>
        <c:auto val="1"/>
        <c:lblAlgn val="ctr"/>
        <c:lblOffset val="100"/>
        <c:noMultiLvlLbl val="0"/>
      </c:catAx>
      <c:valAx>
        <c:axId val="72127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Points</a:t>
                </a:r>
                <a:r>
                  <a:rPr lang="fr-FR" baseline="0"/>
                  <a:t> d'attaque</a:t>
                </a:r>
                <a:endParaRPr lang="fr-F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6228992"/>
        <c:crosses val="autoZero"/>
        <c:crossBetween val="between"/>
        <c:majorUnit val="2"/>
      </c:valAx>
      <c:dTable>
        <c:showHorzBorder val="1"/>
        <c:showVertBorder val="1"/>
        <c:showOutline val="1"/>
        <c:showKeys val="1"/>
        <c:spPr>
          <a:effectLst/>
        </c:spPr>
      </c:dTable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HDV</a:t>
            </a:r>
            <a:r>
              <a:rPr lang="fr-FR" baseline="0"/>
              <a:t>  7</a:t>
            </a:r>
            <a:endParaRPr lang="fr-FR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Joueurs</c:v>
          </c:tx>
          <c:marker>
            <c:symbol val="none"/>
          </c:marker>
          <c:cat>
            <c:strRef>
              <c:f>'Meilleur Att'!$A$46:$A$51</c:f>
              <c:strCache>
                <c:ptCount val="1"/>
                <c:pt idx="0">
                  <c:v>H D V 7</c:v>
                </c:pt>
              </c:strCache>
            </c:strRef>
          </c:cat>
          <c:val>
            <c:numRef>
              <c:f>'Meilleur Att'!$B$46:$B$51</c:f>
              <c:numCache>
                <c:formatCode>General</c:formatCode>
                <c:ptCount val="2"/>
              </c:numCache>
            </c:numRef>
          </c:val>
          <c:smooth val="0"/>
        </c:ser>
        <c:ser>
          <c:idx val="1"/>
          <c:order val="1"/>
          <c:tx>
            <c:v>Scores</c:v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strRef>
              <c:f>'Meilleur Att'!$A$46:$A$51</c:f>
              <c:strCache>
                <c:ptCount val="1"/>
                <c:pt idx="0">
                  <c:v>H D V 7</c:v>
                </c:pt>
              </c:strCache>
            </c:strRef>
          </c:cat>
          <c:val>
            <c:numRef>
              <c:f>'Meilleur Att'!$C$46:$C$51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30528"/>
        <c:axId val="72129280"/>
      </c:lineChart>
      <c:catAx>
        <c:axId val="86230528"/>
        <c:scaling>
          <c:orientation val="minMax"/>
        </c:scaling>
        <c:delete val="0"/>
        <c:axPos val="b"/>
        <c:majorTickMark val="none"/>
        <c:minorTickMark val="none"/>
        <c:tickLblPos val="nextTo"/>
        <c:crossAx val="72129280"/>
        <c:crosses val="autoZero"/>
        <c:auto val="1"/>
        <c:lblAlgn val="ctr"/>
        <c:lblOffset val="100"/>
        <c:noMultiLvlLbl val="0"/>
      </c:catAx>
      <c:valAx>
        <c:axId val="72129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Points</a:t>
                </a:r>
                <a:r>
                  <a:rPr lang="fr-FR" baseline="0"/>
                  <a:t> d'attaque</a:t>
                </a:r>
                <a:endParaRPr lang="fr-FR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6230528"/>
        <c:crosses val="autoZero"/>
        <c:crossBetween val="between"/>
        <c:majorUnit val="2"/>
      </c:valAx>
      <c:dTable>
        <c:showHorzBorder val="1"/>
        <c:showVertBorder val="1"/>
        <c:showOutline val="1"/>
        <c:showKeys val="1"/>
        <c:spPr>
          <a:effectLst/>
        </c:spPr>
      </c:dTable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HDV</a:t>
            </a:r>
            <a:r>
              <a:rPr lang="fr-FR" baseline="0"/>
              <a:t> 8</a:t>
            </a:r>
            <a:endParaRPr lang="fr-FR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Joueurs</c:v>
          </c:tx>
          <c:marker>
            <c:symbol val="none"/>
          </c:marker>
          <c:cat>
            <c:strRef>
              <c:f>'Meilleur Att'!$A$33:$A$41</c:f>
              <c:strCache>
                <c:ptCount val="7"/>
                <c:pt idx="0">
                  <c:v>H D V 8</c:v>
                </c:pt>
                <c:pt idx="1">
                  <c:v>Paul</c:v>
                </c:pt>
                <c:pt idx="2">
                  <c:v>Mata Hari</c:v>
                </c:pt>
                <c:pt idx="3">
                  <c:v>Luigi</c:v>
                </c:pt>
                <c:pt idx="4">
                  <c:v>Louka</c:v>
                </c:pt>
                <c:pt idx="5">
                  <c:v>toufoudu38</c:v>
                </c:pt>
                <c:pt idx="6">
                  <c:v>Ryser</c:v>
                </c:pt>
              </c:strCache>
            </c:strRef>
          </c:cat>
          <c:val>
            <c:numRef>
              <c:f>'Meilleur Att'!$B$33:$B$41</c:f>
              <c:numCache>
                <c:formatCode>General</c:formatCode>
                <c:ptCount val="7"/>
              </c:numCache>
            </c:numRef>
          </c:val>
          <c:smooth val="0"/>
        </c:ser>
        <c:ser>
          <c:idx val="1"/>
          <c:order val="1"/>
          <c:tx>
            <c:v>Scores</c:v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strRef>
              <c:f>'Meilleur Att'!$A$33:$A$41</c:f>
              <c:strCache>
                <c:ptCount val="7"/>
                <c:pt idx="0">
                  <c:v>H D V 8</c:v>
                </c:pt>
                <c:pt idx="1">
                  <c:v>Paul</c:v>
                </c:pt>
                <c:pt idx="2">
                  <c:v>Mata Hari</c:v>
                </c:pt>
                <c:pt idx="3">
                  <c:v>Luigi</c:v>
                </c:pt>
                <c:pt idx="4">
                  <c:v>Louka</c:v>
                </c:pt>
                <c:pt idx="5">
                  <c:v>toufoudu38</c:v>
                </c:pt>
                <c:pt idx="6">
                  <c:v>Ryser</c:v>
                </c:pt>
              </c:strCache>
            </c:strRef>
          </c:cat>
          <c:val>
            <c:numRef>
              <c:f>'Meilleur Att'!$C$33:$C$41</c:f>
              <c:numCache>
                <c:formatCode>General</c:formatCode>
                <c:ptCount val="7"/>
                <c:pt idx="1">
                  <c:v>154</c:v>
                </c:pt>
                <c:pt idx="2">
                  <c:v>305</c:v>
                </c:pt>
                <c:pt idx="3">
                  <c:v>13</c:v>
                </c:pt>
                <c:pt idx="4">
                  <c:v>206</c:v>
                </c:pt>
                <c:pt idx="5">
                  <c:v>90</c:v>
                </c:pt>
                <c:pt idx="6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31552"/>
        <c:axId val="86434368"/>
      </c:lineChart>
      <c:catAx>
        <c:axId val="862315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 w="15875"/>
        </c:spPr>
        <c:crossAx val="86434368"/>
        <c:crosses val="autoZero"/>
        <c:auto val="1"/>
        <c:lblAlgn val="ctr"/>
        <c:lblOffset val="100"/>
        <c:noMultiLvlLbl val="0"/>
      </c:catAx>
      <c:valAx>
        <c:axId val="86434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Points</a:t>
                </a:r>
                <a:r>
                  <a:rPr lang="fr-FR" baseline="0"/>
                  <a:t> d'attaque</a:t>
                </a:r>
                <a:endParaRPr lang="fr-FR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6231552"/>
        <c:crosses val="autoZero"/>
        <c:crossBetween val="between"/>
        <c:majorUnit val="10"/>
      </c:valAx>
      <c:dTable>
        <c:showHorzBorder val="1"/>
        <c:showVertBorder val="1"/>
        <c:showOutline val="1"/>
        <c:showKeys val="1"/>
        <c:spPr>
          <a:effectLst/>
        </c:spPr>
      </c:dTable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HDV</a:t>
            </a:r>
            <a:r>
              <a:rPr lang="fr-FR" baseline="0"/>
              <a:t> 6</a:t>
            </a:r>
            <a:endParaRPr lang="fr-F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05621285630527"/>
          <c:y val="9.2565169201577188E-2"/>
          <c:w val="0.88056050565800248"/>
          <c:h val="0.81593018562576558"/>
        </c:manualLayout>
      </c:layout>
      <c:lineChart>
        <c:grouping val="standard"/>
        <c:varyColors val="0"/>
        <c:ser>
          <c:idx val="0"/>
          <c:order val="0"/>
          <c:tx>
            <c:v>Joueurs</c:v>
          </c:tx>
          <c:marker>
            <c:symbol val="none"/>
          </c:marker>
          <c:cat>
            <c:strRef>
              <c:f>'Meilleur Att'!$A$56:$A$58</c:f>
              <c:strCache>
                <c:ptCount val="1"/>
                <c:pt idx="0">
                  <c:v>H D V 6</c:v>
                </c:pt>
              </c:strCache>
            </c:strRef>
          </c:cat>
          <c:val>
            <c:numRef>
              <c:f>'Meilleur Att'!$B$56:$B$58</c:f>
              <c:numCache>
                <c:formatCode>General</c:formatCode>
                <c:ptCount val="1"/>
              </c:numCache>
            </c:numRef>
          </c:val>
          <c:smooth val="0"/>
        </c:ser>
        <c:ser>
          <c:idx val="1"/>
          <c:order val="1"/>
          <c:tx>
            <c:v>Scores</c:v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strRef>
              <c:f>'Meilleur Att'!$A$56:$A$58</c:f>
              <c:strCache>
                <c:ptCount val="1"/>
                <c:pt idx="0">
                  <c:v>H D V 6</c:v>
                </c:pt>
              </c:strCache>
            </c:strRef>
          </c:cat>
          <c:val>
            <c:numRef>
              <c:f>'Meilleur Att'!$C$56:$C$58</c:f>
              <c:numCache>
                <c:formatCode>General</c:formatCode>
                <c:ptCount val="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32576"/>
        <c:axId val="86436096"/>
      </c:lineChart>
      <c:catAx>
        <c:axId val="86232576"/>
        <c:scaling>
          <c:orientation val="minMax"/>
        </c:scaling>
        <c:delete val="0"/>
        <c:axPos val="b"/>
        <c:majorTickMark val="none"/>
        <c:minorTickMark val="none"/>
        <c:tickLblPos val="nextTo"/>
        <c:crossAx val="86436096"/>
        <c:crosses val="autoZero"/>
        <c:auto val="1"/>
        <c:lblAlgn val="ctr"/>
        <c:lblOffset val="100"/>
        <c:noMultiLvlLbl val="0"/>
      </c:catAx>
      <c:valAx>
        <c:axId val="86436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Points</a:t>
                </a:r>
                <a:r>
                  <a:rPr lang="fr-FR" baseline="0"/>
                  <a:t> d'attaque</a:t>
                </a:r>
                <a:endParaRPr lang="fr-F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6232576"/>
        <c:crosses val="autoZero"/>
        <c:crossBetween val="between"/>
        <c:majorUnit val="2"/>
      </c:valAx>
      <c:dTable>
        <c:showHorzBorder val="1"/>
        <c:showVertBorder val="1"/>
        <c:showOutline val="1"/>
        <c:showKeys val="1"/>
        <c:spPr>
          <a:effectLst/>
        </c:spPr>
      </c:dTable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HDV</a:t>
            </a:r>
            <a:r>
              <a:rPr lang="fr-FR" baseline="0"/>
              <a:t> 10</a:t>
            </a:r>
            <a:endParaRPr lang="fr-FR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'Meilleur Att'!$A$9:$A$13</c:f>
              <c:strCache>
                <c:ptCount val="4"/>
                <c:pt idx="0">
                  <c:v>H D V 10</c:v>
                </c:pt>
                <c:pt idx="1">
                  <c:v>E.R.O</c:v>
                </c:pt>
                <c:pt idx="2">
                  <c:v>John</c:v>
                </c:pt>
                <c:pt idx="3">
                  <c:v>Lol</c:v>
                </c:pt>
              </c:strCache>
            </c:strRef>
          </c:cat>
          <c:val>
            <c:numRef>
              <c:f>'Meilleur Att'!$B$9:$B$13</c:f>
              <c:numCache>
                <c:formatCode>General</c:formatCode>
                <c:ptCount val="4"/>
              </c:numCache>
            </c:numRef>
          </c:val>
          <c:smooth val="0"/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square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strRef>
              <c:f>'Meilleur Att'!$A$9:$A$13</c:f>
              <c:strCache>
                <c:ptCount val="4"/>
                <c:pt idx="0">
                  <c:v>H D V 10</c:v>
                </c:pt>
                <c:pt idx="1">
                  <c:v>E.R.O</c:v>
                </c:pt>
                <c:pt idx="2">
                  <c:v>John</c:v>
                </c:pt>
                <c:pt idx="3">
                  <c:v>Lol</c:v>
                </c:pt>
              </c:strCache>
            </c:strRef>
          </c:cat>
          <c:val>
            <c:numRef>
              <c:f>'Meilleur Att'!$C$9:$C$13</c:f>
              <c:numCache>
                <c:formatCode>General</c:formatCode>
                <c:ptCount val="4"/>
                <c:pt idx="1">
                  <c:v>150</c:v>
                </c:pt>
                <c:pt idx="2">
                  <c:v>-34</c:v>
                </c:pt>
                <c:pt idx="3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04640"/>
        <c:axId val="86437824"/>
      </c:lineChart>
      <c:catAx>
        <c:axId val="995046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 w="19050" cmpd="sng">
            <a:solidFill>
              <a:srgbClr val="FF0000"/>
            </a:solidFill>
          </a:ln>
        </c:spPr>
        <c:crossAx val="86437824"/>
        <c:crosses val="autoZero"/>
        <c:auto val="1"/>
        <c:lblAlgn val="ctr"/>
        <c:lblOffset val="100"/>
        <c:noMultiLvlLbl val="0"/>
      </c:catAx>
      <c:valAx>
        <c:axId val="86437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Points</a:t>
                </a:r>
                <a:r>
                  <a:rPr lang="fr-FR" baseline="0"/>
                  <a:t> d'attaque</a:t>
                </a:r>
                <a:endParaRPr lang="fr-FR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9504640"/>
        <c:crosses val="autoZero"/>
        <c:crossBetween val="between"/>
        <c:majorUnit val="6"/>
      </c:valAx>
      <c:dTable>
        <c:showHorzBorder val="1"/>
        <c:showVertBorder val="1"/>
        <c:showOutline val="1"/>
        <c:showKeys val="1"/>
        <c:spPr>
          <a:effectLst/>
        </c:spPr>
      </c:dTable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HDV</a:t>
            </a:r>
            <a:r>
              <a:rPr lang="fr-FR" baseline="0"/>
              <a:t> 10</a:t>
            </a:r>
            <a:endParaRPr lang="fr-FR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Joueurs</c:v>
          </c:tx>
          <c:marker>
            <c:symbol val="none"/>
          </c:marker>
          <c:cat>
            <c:strRef>
              <c:f>'Meilleur Déf'!$A$8:$A$13</c:f>
              <c:strCache>
                <c:ptCount val="4"/>
                <c:pt idx="0">
                  <c:v>H D V 10</c:v>
                </c:pt>
                <c:pt idx="1">
                  <c:v>E.R.O</c:v>
                </c:pt>
                <c:pt idx="2">
                  <c:v>Lol</c:v>
                </c:pt>
                <c:pt idx="3">
                  <c:v>John</c:v>
                </c:pt>
              </c:strCache>
            </c:strRef>
          </c:cat>
          <c:val>
            <c:numRef>
              <c:f>'Meilleur Déf'!$B$8:$B$13</c:f>
              <c:numCache>
                <c:formatCode>General</c:formatCode>
                <c:ptCount val="4"/>
              </c:numCache>
            </c:numRef>
          </c:val>
          <c:smooth val="0"/>
        </c:ser>
        <c:ser>
          <c:idx val="1"/>
          <c:order val="1"/>
          <c:tx>
            <c:v>Scores</c:v>
          </c:tx>
          <c:marker>
            <c:symbol val="none"/>
          </c:marker>
          <c:dPt>
            <c:idx val="2"/>
            <c:bubble3D val="0"/>
            <c:spPr>
              <a:ln>
                <a:solidFill>
                  <a:srgbClr val="00B0F0"/>
                </a:solidFill>
              </a:ln>
            </c:spPr>
          </c:dPt>
          <c:cat>
            <c:strRef>
              <c:f>'Meilleur Déf'!$A$8:$A$13</c:f>
              <c:strCache>
                <c:ptCount val="4"/>
                <c:pt idx="0">
                  <c:v>H D V 10</c:v>
                </c:pt>
                <c:pt idx="1">
                  <c:v>E.R.O</c:v>
                </c:pt>
                <c:pt idx="2">
                  <c:v>Lol</c:v>
                </c:pt>
                <c:pt idx="3">
                  <c:v>John</c:v>
                </c:pt>
              </c:strCache>
            </c:strRef>
          </c:cat>
          <c:val>
            <c:numRef>
              <c:f>'Meilleur Déf'!$C$8:$C$13</c:f>
              <c:numCache>
                <c:formatCode>General</c:formatCode>
                <c:ptCount val="4"/>
                <c:pt idx="1">
                  <c:v>104</c:v>
                </c:pt>
                <c:pt idx="2">
                  <c:v>155</c:v>
                </c:pt>
                <c:pt idx="3">
                  <c:v>161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11136"/>
        <c:axId val="86439552"/>
      </c:lineChart>
      <c:catAx>
        <c:axId val="99611136"/>
        <c:scaling>
          <c:orientation val="minMax"/>
        </c:scaling>
        <c:delete val="0"/>
        <c:axPos val="b"/>
        <c:majorTickMark val="none"/>
        <c:minorTickMark val="none"/>
        <c:tickLblPos val="nextTo"/>
        <c:crossAx val="86439552"/>
        <c:crosses val="autoZero"/>
        <c:auto val="1"/>
        <c:lblAlgn val="ctr"/>
        <c:lblOffset val="100"/>
        <c:noMultiLvlLbl val="0"/>
      </c:catAx>
      <c:valAx>
        <c:axId val="86439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Points</a:t>
                </a:r>
                <a:r>
                  <a:rPr lang="fr-FR" baseline="0"/>
                  <a:t> de défense</a:t>
                </a:r>
                <a:endParaRPr lang="fr-FR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9611136"/>
        <c:crosses val="autoZero"/>
        <c:crossBetween val="between"/>
        <c:majorUnit val="8"/>
      </c:valAx>
      <c:dTable>
        <c:showHorzBorder val="1"/>
        <c:showVertBorder val="1"/>
        <c:showOutline val="1"/>
        <c:showKeys val="1"/>
        <c:spPr>
          <a:effectLst/>
        </c:spPr>
      </c:dTable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HDV</a:t>
            </a:r>
            <a:r>
              <a:rPr lang="fr-FR" baseline="0"/>
              <a:t> 9</a:t>
            </a:r>
            <a:endParaRPr lang="fr-FR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Joueurs</c:v>
          </c:tx>
          <c:marker>
            <c:symbol val="none"/>
          </c:marker>
          <c:cat>
            <c:strRef>
              <c:f>'Meilleur Déf'!$A$15:$A$28</c:f>
              <c:strCache>
                <c:ptCount val="14"/>
                <c:pt idx="0">
                  <c:v>H D V 9</c:v>
                </c:pt>
                <c:pt idx="1">
                  <c:v>Matfly</c:v>
                </c:pt>
                <c:pt idx="2">
                  <c:v>Shadow</c:v>
                </c:pt>
                <c:pt idx="3">
                  <c:v>Sam</c:v>
                </c:pt>
                <c:pt idx="4">
                  <c:v>Inferno</c:v>
                </c:pt>
                <c:pt idx="5">
                  <c:v>Sten</c:v>
                </c:pt>
                <c:pt idx="6">
                  <c:v>Bruno</c:v>
                </c:pt>
                <c:pt idx="7">
                  <c:v>E.R.O²</c:v>
                </c:pt>
                <c:pt idx="8">
                  <c:v>Sine</c:v>
                </c:pt>
                <c:pt idx="9">
                  <c:v>Kev57</c:v>
                </c:pt>
                <c:pt idx="10">
                  <c:v>Le conquerant</c:v>
                </c:pt>
                <c:pt idx="11">
                  <c:v>TTIIToO</c:v>
                </c:pt>
                <c:pt idx="12">
                  <c:v>Gripsec</c:v>
                </c:pt>
                <c:pt idx="13">
                  <c:v>Silver speed</c:v>
                </c:pt>
              </c:strCache>
            </c:strRef>
          </c:cat>
          <c:val>
            <c:numRef>
              <c:f>'Meilleur Déf'!$B$15:$B$28</c:f>
              <c:numCache>
                <c:formatCode>General</c:formatCode>
                <c:ptCount val="14"/>
              </c:numCache>
            </c:numRef>
          </c:val>
          <c:smooth val="0"/>
        </c:ser>
        <c:ser>
          <c:idx val="1"/>
          <c:order val="1"/>
          <c:tx>
            <c:v>Scores</c:v>
          </c:tx>
          <c:marker>
            <c:symbol val="none"/>
          </c:marker>
          <c:dPt>
            <c:idx val="2"/>
            <c:bubble3D val="0"/>
            <c:spPr>
              <a:ln>
                <a:solidFill>
                  <a:srgbClr val="00B0F0"/>
                </a:solidFill>
              </a:ln>
            </c:spPr>
          </c:dPt>
          <c:dPt>
            <c:idx val="3"/>
            <c:bubble3D val="0"/>
            <c:spPr>
              <a:ln>
                <a:solidFill>
                  <a:srgbClr val="00B0F0"/>
                </a:solidFill>
              </a:ln>
            </c:spPr>
          </c:dPt>
          <c:dPt>
            <c:idx val="4"/>
            <c:marker>
              <c:symbol val="diamond"/>
              <c:size val="5"/>
              <c:spPr>
                <a:solidFill>
                  <a:srgbClr val="00B0F0"/>
                </a:solidFill>
                <a:ln>
                  <a:solidFill>
                    <a:srgbClr val="00B0F0"/>
                  </a:solidFill>
                </a:ln>
              </c:spPr>
            </c:marker>
            <c:bubble3D val="0"/>
          </c:dPt>
          <c:cat>
            <c:strRef>
              <c:f>'Meilleur Déf'!$A$15:$A$28</c:f>
              <c:strCache>
                <c:ptCount val="14"/>
                <c:pt idx="0">
                  <c:v>H D V 9</c:v>
                </c:pt>
                <c:pt idx="1">
                  <c:v>Matfly</c:v>
                </c:pt>
                <c:pt idx="2">
                  <c:v>Shadow</c:v>
                </c:pt>
                <c:pt idx="3">
                  <c:v>Sam</c:v>
                </c:pt>
                <c:pt idx="4">
                  <c:v>Inferno</c:v>
                </c:pt>
                <c:pt idx="5">
                  <c:v>Sten</c:v>
                </c:pt>
                <c:pt idx="6">
                  <c:v>Bruno</c:v>
                </c:pt>
                <c:pt idx="7">
                  <c:v>E.R.O²</c:v>
                </c:pt>
                <c:pt idx="8">
                  <c:v>Sine</c:v>
                </c:pt>
                <c:pt idx="9">
                  <c:v>Kev57</c:v>
                </c:pt>
                <c:pt idx="10">
                  <c:v>Le conquerant</c:v>
                </c:pt>
                <c:pt idx="11">
                  <c:v>TTIIToO</c:v>
                </c:pt>
                <c:pt idx="12">
                  <c:v>Gripsec</c:v>
                </c:pt>
                <c:pt idx="13">
                  <c:v>Silver speed</c:v>
                </c:pt>
              </c:strCache>
            </c:strRef>
          </c:cat>
          <c:val>
            <c:numRef>
              <c:f>'Meilleur Déf'!$C$15:$C$28</c:f>
              <c:numCache>
                <c:formatCode>General</c:formatCode>
                <c:ptCount val="14"/>
                <c:pt idx="1">
                  <c:v>145</c:v>
                </c:pt>
                <c:pt idx="2">
                  <c:v>142</c:v>
                </c:pt>
                <c:pt idx="3">
                  <c:v>144</c:v>
                </c:pt>
                <c:pt idx="4">
                  <c:v>140</c:v>
                </c:pt>
                <c:pt idx="5">
                  <c:v>154</c:v>
                </c:pt>
                <c:pt idx="6">
                  <c:v>143</c:v>
                </c:pt>
                <c:pt idx="7">
                  <c:v>144</c:v>
                </c:pt>
                <c:pt idx="8">
                  <c:v>159</c:v>
                </c:pt>
                <c:pt idx="9">
                  <c:v>154</c:v>
                </c:pt>
                <c:pt idx="10">
                  <c:v>135</c:v>
                </c:pt>
                <c:pt idx="11">
                  <c:v>119</c:v>
                </c:pt>
                <c:pt idx="12">
                  <c:v>5</c:v>
                </c:pt>
                <c:pt idx="13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28320"/>
        <c:axId val="86441280"/>
      </c:lineChart>
      <c:catAx>
        <c:axId val="86328320"/>
        <c:scaling>
          <c:orientation val="minMax"/>
        </c:scaling>
        <c:delete val="0"/>
        <c:axPos val="b"/>
        <c:majorTickMark val="none"/>
        <c:minorTickMark val="none"/>
        <c:tickLblPos val="nextTo"/>
        <c:crossAx val="86441280"/>
        <c:crosses val="autoZero"/>
        <c:auto val="1"/>
        <c:lblAlgn val="ctr"/>
        <c:lblOffset val="100"/>
        <c:noMultiLvlLbl val="0"/>
      </c:catAx>
      <c:valAx>
        <c:axId val="86441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Points</a:t>
                </a:r>
                <a:r>
                  <a:rPr lang="fr-FR" baseline="0"/>
                  <a:t> de défense</a:t>
                </a:r>
                <a:endParaRPr lang="fr-FR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6328320"/>
        <c:crosses val="autoZero"/>
        <c:crossBetween val="between"/>
        <c:majorUnit val="8"/>
      </c:valAx>
      <c:dTable>
        <c:showHorzBorder val="1"/>
        <c:showVertBorder val="1"/>
        <c:showOutline val="1"/>
        <c:showKeys val="1"/>
        <c:spPr>
          <a:effectLst/>
        </c:spPr>
      </c:dTable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HDV</a:t>
            </a:r>
            <a:r>
              <a:rPr lang="fr-FR" baseline="0"/>
              <a:t> 8</a:t>
            </a:r>
            <a:endParaRPr lang="fr-FR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Joueurs</c:v>
          </c:tx>
          <c:marker>
            <c:symbol val="none"/>
          </c:marker>
          <c:cat>
            <c:strRef>
              <c:f>'Meilleur Déf'!$A$32:$A$40</c:f>
              <c:strCache>
                <c:ptCount val="7"/>
                <c:pt idx="0">
                  <c:v>H D V 8</c:v>
                </c:pt>
                <c:pt idx="1">
                  <c:v>Paul</c:v>
                </c:pt>
                <c:pt idx="2">
                  <c:v>Mata Hari</c:v>
                </c:pt>
                <c:pt idx="3">
                  <c:v>Luigi</c:v>
                </c:pt>
                <c:pt idx="4">
                  <c:v>toufoudu38</c:v>
                </c:pt>
                <c:pt idx="5">
                  <c:v>Louka</c:v>
                </c:pt>
                <c:pt idx="6">
                  <c:v>Ryser</c:v>
                </c:pt>
              </c:strCache>
            </c:strRef>
          </c:cat>
          <c:val>
            <c:numRef>
              <c:f>'Meilleur Déf'!$B$32:$B$40</c:f>
              <c:numCache>
                <c:formatCode>General</c:formatCode>
                <c:ptCount val="7"/>
              </c:numCache>
            </c:numRef>
          </c:val>
          <c:smooth val="0"/>
        </c:ser>
        <c:ser>
          <c:idx val="1"/>
          <c:order val="1"/>
          <c:tx>
            <c:v>Scores</c:v>
          </c:tx>
          <c:marker>
            <c:symbol val="none"/>
          </c:marker>
          <c:dPt>
            <c:idx val="2"/>
            <c:bubble3D val="0"/>
            <c:spPr>
              <a:ln>
                <a:solidFill>
                  <a:srgbClr val="00B0F0"/>
                </a:solidFill>
              </a:ln>
            </c:spPr>
          </c:dPt>
          <c:dPt>
            <c:idx val="3"/>
            <c:bubble3D val="0"/>
            <c:spPr>
              <a:ln>
                <a:solidFill>
                  <a:srgbClr val="00B0F0"/>
                </a:solidFill>
              </a:ln>
            </c:spPr>
          </c:dPt>
          <c:dPt>
            <c:idx val="4"/>
            <c:marker>
              <c:symbol val="diamond"/>
              <c:size val="5"/>
              <c:spPr>
                <a:solidFill>
                  <a:srgbClr val="00B0F0"/>
                </a:solidFill>
                <a:ln>
                  <a:solidFill>
                    <a:srgbClr val="00B0F0"/>
                  </a:solidFill>
                </a:ln>
              </c:spPr>
            </c:marker>
            <c:bubble3D val="0"/>
          </c:dPt>
          <c:cat>
            <c:strRef>
              <c:f>'Meilleur Déf'!$A$32:$A$40</c:f>
              <c:strCache>
                <c:ptCount val="7"/>
                <c:pt idx="0">
                  <c:v>H D V 8</c:v>
                </c:pt>
                <c:pt idx="1">
                  <c:v>Paul</c:v>
                </c:pt>
                <c:pt idx="2">
                  <c:v>Mata Hari</c:v>
                </c:pt>
                <c:pt idx="3">
                  <c:v>Luigi</c:v>
                </c:pt>
                <c:pt idx="4">
                  <c:v>toufoudu38</c:v>
                </c:pt>
                <c:pt idx="5">
                  <c:v>Louka</c:v>
                </c:pt>
                <c:pt idx="6">
                  <c:v>Ryser</c:v>
                </c:pt>
              </c:strCache>
            </c:strRef>
          </c:cat>
          <c:val>
            <c:numRef>
              <c:f>'Meilleur Déf'!$C$32:$C$40</c:f>
              <c:numCache>
                <c:formatCode>General</c:formatCode>
                <c:ptCount val="7"/>
                <c:pt idx="1">
                  <c:v>152</c:v>
                </c:pt>
                <c:pt idx="2">
                  <c:v>159</c:v>
                </c:pt>
                <c:pt idx="3">
                  <c:v>6</c:v>
                </c:pt>
                <c:pt idx="4">
                  <c:v>165</c:v>
                </c:pt>
                <c:pt idx="5">
                  <c:v>162</c:v>
                </c:pt>
                <c:pt idx="6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43680"/>
        <c:axId val="99665024"/>
      </c:lineChart>
      <c:catAx>
        <c:axId val="86343680"/>
        <c:scaling>
          <c:orientation val="minMax"/>
        </c:scaling>
        <c:delete val="0"/>
        <c:axPos val="b"/>
        <c:majorTickMark val="none"/>
        <c:minorTickMark val="none"/>
        <c:tickLblPos val="nextTo"/>
        <c:crossAx val="99665024"/>
        <c:crosses val="autoZero"/>
        <c:auto val="1"/>
        <c:lblAlgn val="ctr"/>
        <c:lblOffset val="100"/>
        <c:noMultiLvlLbl val="0"/>
      </c:catAx>
      <c:valAx>
        <c:axId val="99665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Points</a:t>
                </a:r>
                <a:r>
                  <a:rPr lang="fr-FR" baseline="0"/>
                  <a:t> de défense</a:t>
                </a:r>
                <a:endParaRPr lang="fr-FR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6343680"/>
        <c:crosses val="autoZero"/>
        <c:crossBetween val="between"/>
        <c:majorUnit val="6"/>
      </c:valAx>
      <c:dTable>
        <c:showHorzBorder val="1"/>
        <c:showVertBorder val="1"/>
        <c:showOutline val="1"/>
        <c:showKeys val="1"/>
        <c:spPr>
          <a:effectLst/>
        </c:spPr>
      </c:dTable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161190</xdr:colOff>
      <xdr:row>83</xdr:row>
      <xdr:rowOff>145676</xdr:rowOff>
    </xdr:from>
    <xdr:to>
      <xdr:col>181</xdr:col>
      <xdr:colOff>212912</xdr:colOff>
      <xdr:row>114</xdr:row>
      <xdr:rowOff>69819</xdr:rowOff>
    </xdr:to>
    <xdr:graphicFrame macro="">
      <xdr:nvGraphicFramePr>
        <xdr:cNvPr id="19" name="Graphique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51545</xdr:colOff>
      <xdr:row>76</xdr:row>
      <xdr:rowOff>203946</xdr:rowOff>
    </xdr:from>
    <xdr:to>
      <xdr:col>43</xdr:col>
      <xdr:colOff>73958</xdr:colOff>
      <xdr:row>76</xdr:row>
      <xdr:rowOff>6663017</xdr:rowOff>
    </xdr:to>
    <xdr:graphicFrame macro="">
      <xdr:nvGraphicFramePr>
        <xdr:cNvPr id="23" name="Graphique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258600</xdr:colOff>
      <xdr:row>115</xdr:row>
      <xdr:rowOff>145677</xdr:rowOff>
    </xdr:from>
    <xdr:to>
      <xdr:col>182</xdr:col>
      <xdr:colOff>201706</xdr:colOff>
      <xdr:row>143</xdr:row>
      <xdr:rowOff>162227</xdr:rowOff>
    </xdr:to>
    <xdr:graphicFrame macro="">
      <xdr:nvGraphicFramePr>
        <xdr:cNvPr id="26" name="Graphique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182</xdr:col>
      <xdr:colOff>212911</xdr:colOff>
      <xdr:row>84</xdr:row>
      <xdr:rowOff>22413</xdr:rowOff>
    </xdr:from>
    <xdr:to>
      <xdr:col>213</xdr:col>
      <xdr:colOff>112058</xdr:colOff>
      <xdr:row>115</xdr:row>
      <xdr:rowOff>117405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142</xdr:col>
      <xdr:colOff>201706</xdr:colOff>
      <xdr:row>116</xdr:row>
      <xdr:rowOff>168088</xdr:rowOff>
    </xdr:from>
    <xdr:to>
      <xdr:col>163</xdr:col>
      <xdr:colOff>179294</xdr:colOff>
      <xdr:row>146</xdr:row>
      <xdr:rowOff>67409</xdr:rowOff>
    </xdr:to>
    <xdr:graphicFrame macro="">
      <xdr:nvGraphicFramePr>
        <xdr:cNvPr id="29" name="Graphique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184</xdr:col>
      <xdr:colOff>11028</xdr:colOff>
      <xdr:row>116</xdr:row>
      <xdr:rowOff>67236</xdr:rowOff>
    </xdr:from>
    <xdr:to>
      <xdr:col>214</xdr:col>
      <xdr:colOff>224117</xdr:colOff>
      <xdr:row>149</xdr:row>
      <xdr:rowOff>98955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33620</xdr:colOff>
      <xdr:row>60</xdr:row>
      <xdr:rowOff>67236</xdr:rowOff>
    </xdr:from>
    <xdr:to>
      <xdr:col>78</xdr:col>
      <xdr:colOff>347383</xdr:colOff>
      <xdr:row>86</xdr:row>
      <xdr:rowOff>33618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78</xdr:col>
      <xdr:colOff>515469</xdr:colOff>
      <xdr:row>60</xdr:row>
      <xdr:rowOff>44825</xdr:rowOff>
    </xdr:from>
    <xdr:to>
      <xdr:col>88</xdr:col>
      <xdr:colOff>728382</xdr:colOff>
      <xdr:row>85</xdr:row>
      <xdr:rowOff>156882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59</xdr:col>
      <xdr:colOff>56031</xdr:colOff>
      <xdr:row>88</xdr:row>
      <xdr:rowOff>134472</xdr:rowOff>
    </xdr:from>
    <xdr:to>
      <xdr:col>78</xdr:col>
      <xdr:colOff>448236</xdr:colOff>
      <xdr:row>114</xdr:row>
      <xdr:rowOff>78442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79</xdr:col>
      <xdr:colOff>100854</xdr:colOff>
      <xdr:row>88</xdr:row>
      <xdr:rowOff>33619</xdr:rowOff>
    </xdr:from>
    <xdr:to>
      <xdr:col>88</xdr:col>
      <xdr:colOff>414619</xdr:colOff>
      <xdr:row>114</xdr:row>
      <xdr:rowOff>100854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59</xdr:col>
      <xdr:colOff>44824</xdr:colOff>
      <xdr:row>117</xdr:row>
      <xdr:rowOff>67236</xdr:rowOff>
    </xdr:from>
    <xdr:to>
      <xdr:col>81</xdr:col>
      <xdr:colOff>100855</xdr:colOff>
      <xdr:row>151</xdr:row>
      <xdr:rowOff>49307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95251</xdr:rowOff>
    </xdr:from>
    <xdr:to>
      <xdr:col>1</xdr:col>
      <xdr:colOff>304112</xdr:colOff>
      <xdr:row>2</xdr:row>
      <xdr:rowOff>112249</xdr:rowOff>
    </xdr:to>
    <xdr:pic>
      <xdr:nvPicPr>
        <xdr:cNvPr id="2" name="Image 1" descr="TroupeBarbar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95251"/>
          <a:ext cx="275537" cy="397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0</xdr:row>
      <xdr:rowOff>85726</xdr:rowOff>
    </xdr:from>
    <xdr:to>
      <xdr:col>2</xdr:col>
      <xdr:colOff>317554</xdr:colOff>
      <xdr:row>2</xdr:row>
      <xdr:rowOff>121336</xdr:rowOff>
    </xdr:to>
    <xdr:pic>
      <xdr:nvPicPr>
        <xdr:cNvPr id="3" name="Image 2" descr="TroupeArcher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1" y="85726"/>
          <a:ext cx="288978" cy="416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28576</xdr:colOff>
      <xdr:row>0</xdr:row>
      <xdr:rowOff>85725</xdr:rowOff>
    </xdr:from>
    <xdr:to>
      <xdr:col>3</xdr:col>
      <xdr:colOff>432172</xdr:colOff>
      <xdr:row>2</xdr:row>
      <xdr:rowOff>114300</xdr:rowOff>
    </xdr:to>
    <xdr:pic>
      <xdr:nvPicPr>
        <xdr:cNvPr id="4" name="Image 3" descr="TroupeGéant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6" y="85725"/>
          <a:ext cx="403596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</xdr:colOff>
      <xdr:row>0</xdr:row>
      <xdr:rowOff>0</xdr:rowOff>
    </xdr:from>
    <xdr:to>
      <xdr:col>4</xdr:col>
      <xdr:colOff>370531</xdr:colOff>
      <xdr:row>2</xdr:row>
      <xdr:rowOff>127000</xdr:rowOff>
    </xdr:to>
    <xdr:pic>
      <xdr:nvPicPr>
        <xdr:cNvPr id="5" name="Image 4" descr="TroupeGobelin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0"/>
          <a:ext cx="351481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0</xdr:row>
      <xdr:rowOff>19050</xdr:rowOff>
    </xdr:from>
    <xdr:to>
      <xdr:col>5</xdr:col>
      <xdr:colOff>361006</xdr:colOff>
      <xdr:row>2</xdr:row>
      <xdr:rowOff>146050</xdr:rowOff>
    </xdr:to>
    <xdr:pic>
      <xdr:nvPicPr>
        <xdr:cNvPr id="6" name="Image 5" descr="TroupeSapeur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19050"/>
          <a:ext cx="351481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47625</xdr:rowOff>
    </xdr:from>
    <xdr:to>
      <xdr:col>6</xdr:col>
      <xdr:colOff>355846</xdr:colOff>
      <xdr:row>2</xdr:row>
      <xdr:rowOff>174625</xdr:rowOff>
    </xdr:to>
    <xdr:pic>
      <xdr:nvPicPr>
        <xdr:cNvPr id="32" name="Image 31" descr="TroupeBallon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47625"/>
          <a:ext cx="336796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19050</xdr:rowOff>
    </xdr:from>
    <xdr:to>
      <xdr:col>7</xdr:col>
      <xdr:colOff>351481</xdr:colOff>
      <xdr:row>2</xdr:row>
      <xdr:rowOff>146050</xdr:rowOff>
    </xdr:to>
    <xdr:pic>
      <xdr:nvPicPr>
        <xdr:cNvPr id="33" name="Image 32" descr="TroupeSorcier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9050"/>
          <a:ext cx="351481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0</xdr:row>
      <xdr:rowOff>28575</xdr:rowOff>
    </xdr:from>
    <xdr:to>
      <xdr:col>8</xdr:col>
      <xdr:colOff>428625</xdr:colOff>
      <xdr:row>2</xdr:row>
      <xdr:rowOff>102658</xdr:rowOff>
    </xdr:to>
    <xdr:pic>
      <xdr:nvPicPr>
        <xdr:cNvPr id="34" name="Image 33" descr="TroupeGuérisseuse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28575"/>
          <a:ext cx="409575" cy="455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0</xdr:row>
      <xdr:rowOff>19050</xdr:rowOff>
    </xdr:from>
    <xdr:to>
      <xdr:col>9</xdr:col>
      <xdr:colOff>427696</xdr:colOff>
      <xdr:row>2</xdr:row>
      <xdr:rowOff>146050</xdr:rowOff>
    </xdr:to>
    <xdr:pic>
      <xdr:nvPicPr>
        <xdr:cNvPr id="35" name="Image 34" descr="TroupeDragon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9050"/>
          <a:ext cx="418171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38100</xdr:rowOff>
    </xdr:from>
    <xdr:to>
      <xdr:col>11</xdr:col>
      <xdr:colOff>20124</xdr:colOff>
      <xdr:row>2</xdr:row>
      <xdr:rowOff>165100</xdr:rowOff>
    </xdr:to>
    <xdr:pic>
      <xdr:nvPicPr>
        <xdr:cNvPr id="36" name="Image 35" descr="TroupePEKKA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38100"/>
          <a:ext cx="467799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</xdr:colOff>
      <xdr:row>0</xdr:row>
      <xdr:rowOff>95250</xdr:rowOff>
    </xdr:from>
    <xdr:to>
      <xdr:col>11</xdr:col>
      <xdr:colOff>400050</xdr:colOff>
      <xdr:row>2</xdr:row>
      <xdr:rowOff>117828</xdr:rowOff>
    </xdr:to>
    <xdr:pic>
      <xdr:nvPicPr>
        <xdr:cNvPr id="37" name="Image 36" descr="Bébé dragon lvl 1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95250"/>
          <a:ext cx="381000" cy="403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723900</xdr:colOff>
      <xdr:row>0</xdr:row>
      <xdr:rowOff>114300</xdr:rowOff>
    </xdr:from>
    <xdr:to>
      <xdr:col>12</xdr:col>
      <xdr:colOff>428625</xdr:colOff>
      <xdr:row>2</xdr:row>
      <xdr:rowOff>130175</xdr:rowOff>
    </xdr:to>
    <xdr:pic>
      <xdr:nvPicPr>
        <xdr:cNvPr id="38" name="Image 37" descr="Mineur lvl 1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114300"/>
          <a:ext cx="42862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</xdr:colOff>
      <xdr:row>0</xdr:row>
      <xdr:rowOff>66675</xdr:rowOff>
    </xdr:from>
    <xdr:to>
      <xdr:col>13</xdr:col>
      <xdr:colOff>437707</xdr:colOff>
      <xdr:row>2</xdr:row>
      <xdr:rowOff>85725</xdr:rowOff>
    </xdr:to>
    <xdr:pic>
      <xdr:nvPicPr>
        <xdr:cNvPr id="39" name="Image 38" descr="TroupeServiteur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66675"/>
          <a:ext cx="418657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9525</xdr:colOff>
      <xdr:row>0</xdr:row>
      <xdr:rowOff>47625</xdr:rowOff>
    </xdr:from>
    <xdr:to>
      <xdr:col>14</xdr:col>
      <xdr:colOff>337659</xdr:colOff>
      <xdr:row>2</xdr:row>
      <xdr:rowOff>174625</xdr:rowOff>
    </xdr:to>
    <xdr:pic>
      <xdr:nvPicPr>
        <xdr:cNvPr id="40" name="Image 39" descr="TroupeChevaucheurDeCochon.pn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47625"/>
          <a:ext cx="328134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0</xdr:row>
      <xdr:rowOff>19050</xdr:rowOff>
    </xdr:from>
    <xdr:to>
      <xdr:col>15</xdr:col>
      <xdr:colOff>352370</xdr:colOff>
      <xdr:row>2</xdr:row>
      <xdr:rowOff>146050</xdr:rowOff>
    </xdr:to>
    <xdr:pic>
      <xdr:nvPicPr>
        <xdr:cNvPr id="41" name="Image 40" descr="TroupeValkyrie.pn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9050"/>
          <a:ext cx="35237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19050</xdr:colOff>
      <xdr:row>0</xdr:row>
      <xdr:rowOff>47625</xdr:rowOff>
    </xdr:from>
    <xdr:to>
      <xdr:col>16</xdr:col>
      <xdr:colOff>424849</xdr:colOff>
      <xdr:row>2</xdr:row>
      <xdr:rowOff>174625</xdr:rowOff>
    </xdr:to>
    <xdr:pic>
      <xdr:nvPicPr>
        <xdr:cNvPr id="42" name="Image 41" descr="TroupeGolem.pn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47625"/>
          <a:ext cx="405799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57150</xdr:colOff>
      <xdr:row>0</xdr:row>
      <xdr:rowOff>38100</xdr:rowOff>
    </xdr:from>
    <xdr:to>
      <xdr:col>17</xdr:col>
      <xdr:colOff>408843</xdr:colOff>
      <xdr:row>2</xdr:row>
      <xdr:rowOff>165100</xdr:rowOff>
    </xdr:to>
    <xdr:pic>
      <xdr:nvPicPr>
        <xdr:cNvPr id="43" name="Image 42" descr="TroupeSorcière.pn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38100"/>
          <a:ext cx="351693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9528</xdr:colOff>
      <xdr:row>0</xdr:row>
      <xdr:rowOff>171450</xdr:rowOff>
    </xdr:from>
    <xdr:to>
      <xdr:col>18</xdr:col>
      <xdr:colOff>359152</xdr:colOff>
      <xdr:row>2</xdr:row>
      <xdr:rowOff>161925</xdr:rowOff>
    </xdr:to>
    <xdr:pic>
      <xdr:nvPicPr>
        <xdr:cNvPr id="44" name="Image 43" descr="TroupeMolosse de lave.pn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3" y="171450"/>
          <a:ext cx="349624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19052</xdr:colOff>
      <xdr:row>0</xdr:row>
      <xdr:rowOff>85725</xdr:rowOff>
    </xdr:from>
    <xdr:to>
      <xdr:col>19</xdr:col>
      <xdr:colOff>325518</xdr:colOff>
      <xdr:row>2</xdr:row>
      <xdr:rowOff>142875</xdr:rowOff>
    </xdr:to>
    <xdr:pic>
      <xdr:nvPicPr>
        <xdr:cNvPr id="45" name="Image 44" descr="Bouliste lvl 1.pn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2" y="85725"/>
          <a:ext cx="30646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28575</xdr:colOff>
      <xdr:row>0</xdr:row>
      <xdr:rowOff>171450</xdr:rowOff>
    </xdr:from>
    <xdr:to>
      <xdr:col>20</xdr:col>
      <xdr:colOff>336737</xdr:colOff>
      <xdr:row>2</xdr:row>
      <xdr:rowOff>104775</xdr:rowOff>
    </xdr:to>
    <xdr:pic>
      <xdr:nvPicPr>
        <xdr:cNvPr id="46" name="Image 45" descr="Lightning Spell.pn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171450"/>
          <a:ext cx="308162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28577</xdr:colOff>
      <xdr:row>0</xdr:row>
      <xdr:rowOff>180975</xdr:rowOff>
    </xdr:from>
    <xdr:to>
      <xdr:col>21</xdr:col>
      <xdr:colOff>342901</xdr:colOff>
      <xdr:row>2</xdr:row>
      <xdr:rowOff>123729</xdr:rowOff>
    </xdr:to>
    <xdr:pic>
      <xdr:nvPicPr>
        <xdr:cNvPr id="47" name="Image 46" descr="Healing Spell.pn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7" y="180975"/>
          <a:ext cx="314324" cy="323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38102</xdr:colOff>
      <xdr:row>0</xdr:row>
      <xdr:rowOff>180975</xdr:rowOff>
    </xdr:from>
    <xdr:to>
      <xdr:col>22</xdr:col>
      <xdr:colOff>352426</xdr:colOff>
      <xdr:row>2</xdr:row>
      <xdr:rowOff>111155</xdr:rowOff>
    </xdr:to>
    <xdr:pic>
      <xdr:nvPicPr>
        <xdr:cNvPr id="48" name="Image 47" descr="Rage Spell.pn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7" y="180975"/>
          <a:ext cx="314324" cy="31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28575</xdr:colOff>
      <xdr:row>0</xdr:row>
      <xdr:rowOff>180975</xdr:rowOff>
    </xdr:from>
    <xdr:to>
      <xdr:col>23</xdr:col>
      <xdr:colOff>342900</xdr:colOff>
      <xdr:row>2</xdr:row>
      <xdr:rowOff>114300</xdr:rowOff>
    </xdr:to>
    <xdr:pic>
      <xdr:nvPicPr>
        <xdr:cNvPr id="49" name="Image 48" descr="Jump Spell.pn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180975"/>
          <a:ext cx="314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57150</xdr:colOff>
      <xdr:row>1</xdr:row>
      <xdr:rowOff>0</xdr:rowOff>
    </xdr:from>
    <xdr:to>
      <xdr:col>24</xdr:col>
      <xdr:colOff>371475</xdr:colOff>
      <xdr:row>2</xdr:row>
      <xdr:rowOff>123825</xdr:rowOff>
    </xdr:to>
    <xdr:pic>
      <xdr:nvPicPr>
        <xdr:cNvPr id="50" name="Image 49" descr="Sort de gel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7450" y="190500"/>
          <a:ext cx="314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28575</xdr:colOff>
      <xdr:row>1</xdr:row>
      <xdr:rowOff>0</xdr:rowOff>
    </xdr:from>
    <xdr:to>
      <xdr:col>25</xdr:col>
      <xdr:colOff>342900</xdr:colOff>
      <xdr:row>2</xdr:row>
      <xdr:rowOff>123825</xdr:rowOff>
    </xdr:to>
    <xdr:pic>
      <xdr:nvPicPr>
        <xdr:cNvPr id="51" name="Image 50" descr="Clone Spell info.pn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190500"/>
          <a:ext cx="314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438149</xdr:colOff>
      <xdr:row>0</xdr:row>
      <xdr:rowOff>159000</xdr:rowOff>
    </xdr:from>
    <xdr:to>
      <xdr:col>26</xdr:col>
      <xdr:colOff>383924</xdr:colOff>
      <xdr:row>2</xdr:row>
      <xdr:rowOff>161925</xdr:rowOff>
    </xdr:to>
    <xdr:pic>
      <xdr:nvPicPr>
        <xdr:cNvPr id="52" name="Image 51" descr="Test2.pn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4349" y="159000"/>
          <a:ext cx="383925" cy="38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38100</xdr:colOff>
      <xdr:row>0</xdr:row>
      <xdr:rowOff>180975</xdr:rowOff>
    </xdr:from>
    <xdr:to>
      <xdr:col>26</xdr:col>
      <xdr:colOff>349828</xdr:colOff>
      <xdr:row>2</xdr:row>
      <xdr:rowOff>114300</xdr:rowOff>
    </xdr:to>
    <xdr:pic>
      <xdr:nvPicPr>
        <xdr:cNvPr id="53" name="Image 52" descr="Poison Spell info.pn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9650" y="180975"/>
          <a:ext cx="311728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47625</xdr:colOff>
      <xdr:row>1</xdr:row>
      <xdr:rowOff>0</xdr:rowOff>
    </xdr:from>
    <xdr:to>
      <xdr:col>27</xdr:col>
      <xdr:colOff>333375</xdr:colOff>
      <xdr:row>2</xdr:row>
      <xdr:rowOff>95250</xdr:rowOff>
    </xdr:to>
    <xdr:pic>
      <xdr:nvPicPr>
        <xdr:cNvPr id="54" name="Image 53" descr="Earthquake Spell info.pn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0" y="190500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</xdr:row>
      <xdr:rowOff>0</xdr:rowOff>
    </xdr:from>
    <xdr:to>
      <xdr:col>28</xdr:col>
      <xdr:colOff>333375</xdr:colOff>
      <xdr:row>2</xdr:row>
      <xdr:rowOff>104775</xdr:rowOff>
    </xdr:to>
    <xdr:pic>
      <xdr:nvPicPr>
        <xdr:cNvPr id="55" name="Image 54" descr="Haste Spell info.pn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1650" y="190500"/>
          <a:ext cx="2952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28574</xdr:colOff>
      <xdr:row>1</xdr:row>
      <xdr:rowOff>0</xdr:rowOff>
    </xdr:from>
    <xdr:to>
      <xdr:col>29</xdr:col>
      <xdr:colOff>323849</xdr:colOff>
      <xdr:row>2</xdr:row>
      <xdr:rowOff>104775</xdr:rowOff>
    </xdr:to>
    <xdr:pic>
      <xdr:nvPicPr>
        <xdr:cNvPr id="56" name="Image 55" descr="Sort squelettique.png.pn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899" y="190500"/>
          <a:ext cx="2952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371475</xdr:colOff>
      <xdr:row>0</xdr:row>
      <xdr:rowOff>38100</xdr:rowOff>
    </xdr:from>
    <xdr:to>
      <xdr:col>31</xdr:col>
      <xdr:colOff>307975</xdr:colOff>
      <xdr:row>4</xdr:row>
      <xdr:rowOff>0</xdr:rowOff>
    </xdr:to>
    <xdr:pic>
      <xdr:nvPicPr>
        <xdr:cNvPr id="57" name="Image 56" descr="ClanCastle6.pn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38100"/>
          <a:ext cx="6985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152400</xdr:colOff>
      <xdr:row>19</xdr:row>
      <xdr:rowOff>526675</xdr:rowOff>
    </xdr:from>
    <xdr:to>
      <xdr:col>30</xdr:col>
      <xdr:colOff>558199</xdr:colOff>
      <xdr:row>20</xdr:row>
      <xdr:rowOff>444125</xdr:rowOff>
    </xdr:to>
    <xdr:pic>
      <xdr:nvPicPr>
        <xdr:cNvPr id="58" name="Image 57" descr="TroupeGolem.pn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1988" y="5793440"/>
          <a:ext cx="405799" cy="511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241487</xdr:colOff>
      <xdr:row>20</xdr:row>
      <xdr:rowOff>123259</xdr:rowOff>
    </xdr:from>
    <xdr:to>
      <xdr:col>31</xdr:col>
      <xdr:colOff>553215</xdr:colOff>
      <xdr:row>20</xdr:row>
      <xdr:rowOff>437584</xdr:rowOff>
    </xdr:to>
    <xdr:pic>
      <xdr:nvPicPr>
        <xdr:cNvPr id="59" name="Image 58" descr="Poison Spell info.pn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5972730"/>
          <a:ext cx="311728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200025</xdr:colOff>
      <xdr:row>8</xdr:row>
      <xdr:rowOff>133350</xdr:rowOff>
    </xdr:from>
    <xdr:to>
      <xdr:col>30</xdr:col>
      <xdr:colOff>549649</xdr:colOff>
      <xdr:row>8</xdr:row>
      <xdr:rowOff>504825</xdr:rowOff>
    </xdr:to>
    <xdr:pic>
      <xdr:nvPicPr>
        <xdr:cNvPr id="60" name="Image 59" descr="TroupeMolosse de lave.pn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3450" y="1085850"/>
          <a:ext cx="349624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219075</xdr:colOff>
      <xdr:row>8</xdr:row>
      <xdr:rowOff>152400</xdr:rowOff>
    </xdr:from>
    <xdr:to>
      <xdr:col>31</xdr:col>
      <xdr:colOff>530803</xdr:colOff>
      <xdr:row>8</xdr:row>
      <xdr:rowOff>466725</xdr:rowOff>
    </xdr:to>
    <xdr:pic>
      <xdr:nvPicPr>
        <xdr:cNvPr id="61" name="Image 60" descr="Poison Spell info.pn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0" y="1104900"/>
          <a:ext cx="311728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28575</xdr:colOff>
      <xdr:row>14</xdr:row>
      <xdr:rowOff>95251</xdr:rowOff>
    </xdr:from>
    <xdr:ext cx="275537" cy="397998"/>
    <xdr:pic>
      <xdr:nvPicPr>
        <xdr:cNvPr id="92" name="Image 91" descr="TroupeBarbar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95251"/>
          <a:ext cx="275537" cy="397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28576</xdr:colOff>
      <xdr:row>14</xdr:row>
      <xdr:rowOff>85726</xdr:rowOff>
    </xdr:from>
    <xdr:ext cx="288978" cy="416610"/>
    <xdr:pic>
      <xdr:nvPicPr>
        <xdr:cNvPr id="93" name="Image 92" descr="TroupeArcher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1" y="85726"/>
          <a:ext cx="288978" cy="416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28576</xdr:colOff>
      <xdr:row>14</xdr:row>
      <xdr:rowOff>85725</xdr:rowOff>
    </xdr:from>
    <xdr:ext cx="403596" cy="409575"/>
    <xdr:pic>
      <xdr:nvPicPr>
        <xdr:cNvPr id="94" name="Image 93" descr="TroupeGéant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6" y="85725"/>
          <a:ext cx="403596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14</xdr:row>
      <xdr:rowOff>0</xdr:rowOff>
    </xdr:from>
    <xdr:ext cx="351481" cy="508000"/>
    <xdr:pic>
      <xdr:nvPicPr>
        <xdr:cNvPr id="95" name="Image 94" descr="TroupeGobelin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0"/>
          <a:ext cx="351481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9525</xdr:colOff>
      <xdr:row>14</xdr:row>
      <xdr:rowOff>19050</xdr:rowOff>
    </xdr:from>
    <xdr:ext cx="351481" cy="508000"/>
    <xdr:pic>
      <xdr:nvPicPr>
        <xdr:cNvPr id="96" name="Image 95" descr="TroupeSapeur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19050"/>
          <a:ext cx="351481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19050</xdr:colOff>
      <xdr:row>14</xdr:row>
      <xdr:rowOff>47625</xdr:rowOff>
    </xdr:from>
    <xdr:ext cx="336796" cy="508000"/>
    <xdr:pic>
      <xdr:nvPicPr>
        <xdr:cNvPr id="97" name="Image 96" descr="TroupeBallon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47625"/>
          <a:ext cx="336796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14</xdr:row>
      <xdr:rowOff>19050</xdr:rowOff>
    </xdr:from>
    <xdr:ext cx="351481" cy="508000"/>
    <xdr:pic>
      <xdr:nvPicPr>
        <xdr:cNvPr id="98" name="Image 97" descr="TroupeSorcier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9050"/>
          <a:ext cx="351481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19050</xdr:colOff>
      <xdr:row>14</xdr:row>
      <xdr:rowOff>28575</xdr:rowOff>
    </xdr:from>
    <xdr:ext cx="409575" cy="455083"/>
    <xdr:pic>
      <xdr:nvPicPr>
        <xdr:cNvPr id="99" name="Image 98" descr="TroupeGuérisseuse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28575"/>
          <a:ext cx="409575" cy="455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9525</xdr:colOff>
      <xdr:row>14</xdr:row>
      <xdr:rowOff>19050</xdr:rowOff>
    </xdr:from>
    <xdr:ext cx="418171" cy="508000"/>
    <xdr:pic>
      <xdr:nvPicPr>
        <xdr:cNvPr id="100" name="Image 99" descr="TroupeDragon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9050"/>
          <a:ext cx="418171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14</xdr:row>
      <xdr:rowOff>38100</xdr:rowOff>
    </xdr:from>
    <xdr:ext cx="467799" cy="508000"/>
    <xdr:pic>
      <xdr:nvPicPr>
        <xdr:cNvPr id="101" name="Image 100" descr="TroupePEKKA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38100"/>
          <a:ext cx="467799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19050</xdr:colOff>
      <xdr:row>14</xdr:row>
      <xdr:rowOff>95250</xdr:rowOff>
    </xdr:from>
    <xdr:ext cx="381000" cy="403578"/>
    <xdr:pic>
      <xdr:nvPicPr>
        <xdr:cNvPr id="102" name="Image 101" descr="Bébé dragon lvl 1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95250"/>
          <a:ext cx="381000" cy="403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723900</xdr:colOff>
      <xdr:row>14</xdr:row>
      <xdr:rowOff>114300</xdr:rowOff>
    </xdr:from>
    <xdr:ext cx="428625" cy="396875"/>
    <xdr:pic>
      <xdr:nvPicPr>
        <xdr:cNvPr id="103" name="Image 102" descr="Mineur lvl 1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114300"/>
          <a:ext cx="42862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19050</xdr:colOff>
      <xdr:row>14</xdr:row>
      <xdr:rowOff>66675</xdr:rowOff>
    </xdr:from>
    <xdr:ext cx="418657" cy="400050"/>
    <xdr:pic>
      <xdr:nvPicPr>
        <xdr:cNvPr id="104" name="Image 103" descr="TroupeServiteur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66675"/>
          <a:ext cx="418657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9525</xdr:colOff>
      <xdr:row>14</xdr:row>
      <xdr:rowOff>47625</xdr:rowOff>
    </xdr:from>
    <xdr:ext cx="328134" cy="508000"/>
    <xdr:pic>
      <xdr:nvPicPr>
        <xdr:cNvPr id="105" name="Image 104" descr="TroupeChevaucheurDeCochon.pn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47625"/>
          <a:ext cx="328134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0</xdr:colOff>
      <xdr:row>14</xdr:row>
      <xdr:rowOff>19050</xdr:rowOff>
    </xdr:from>
    <xdr:ext cx="352370" cy="508000"/>
    <xdr:pic>
      <xdr:nvPicPr>
        <xdr:cNvPr id="106" name="Image 105" descr="TroupeValkyrie.pn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9050"/>
          <a:ext cx="35237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19050</xdr:colOff>
      <xdr:row>14</xdr:row>
      <xdr:rowOff>47625</xdr:rowOff>
    </xdr:from>
    <xdr:ext cx="405799" cy="508000"/>
    <xdr:pic>
      <xdr:nvPicPr>
        <xdr:cNvPr id="107" name="Image 106" descr="TroupeGolem.pn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7625"/>
          <a:ext cx="405799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57150</xdr:colOff>
      <xdr:row>14</xdr:row>
      <xdr:rowOff>38100</xdr:rowOff>
    </xdr:from>
    <xdr:ext cx="351693" cy="508000"/>
    <xdr:pic>
      <xdr:nvPicPr>
        <xdr:cNvPr id="108" name="Image 107" descr="TroupeSorcière.pn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38100"/>
          <a:ext cx="351693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9528</xdr:colOff>
      <xdr:row>14</xdr:row>
      <xdr:rowOff>171450</xdr:rowOff>
    </xdr:from>
    <xdr:ext cx="349624" cy="371475"/>
    <xdr:pic>
      <xdr:nvPicPr>
        <xdr:cNvPr id="109" name="Image 108" descr="TroupeMolosse de lave.pn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3" y="171450"/>
          <a:ext cx="349624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19052</xdr:colOff>
      <xdr:row>14</xdr:row>
      <xdr:rowOff>85725</xdr:rowOff>
    </xdr:from>
    <xdr:ext cx="306466" cy="438150"/>
    <xdr:pic>
      <xdr:nvPicPr>
        <xdr:cNvPr id="110" name="Image 109" descr="Bouliste lvl 1.pn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2" y="85725"/>
          <a:ext cx="30646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28575</xdr:colOff>
      <xdr:row>14</xdr:row>
      <xdr:rowOff>171450</xdr:rowOff>
    </xdr:from>
    <xdr:ext cx="308162" cy="314325"/>
    <xdr:pic>
      <xdr:nvPicPr>
        <xdr:cNvPr id="111" name="Image 110" descr="Lightning Spell.pn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171450"/>
          <a:ext cx="308162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</xdr:col>
      <xdr:colOff>28577</xdr:colOff>
      <xdr:row>14</xdr:row>
      <xdr:rowOff>180975</xdr:rowOff>
    </xdr:from>
    <xdr:ext cx="314324" cy="323754"/>
    <xdr:pic>
      <xdr:nvPicPr>
        <xdr:cNvPr id="112" name="Image 111" descr="Healing Spell.pn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7" y="180975"/>
          <a:ext cx="314324" cy="323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38102</xdr:colOff>
      <xdr:row>14</xdr:row>
      <xdr:rowOff>180975</xdr:rowOff>
    </xdr:from>
    <xdr:ext cx="314324" cy="311180"/>
    <xdr:pic>
      <xdr:nvPicPr>
        <xdr:cNvPr id="113" name="Image 112" descr="Rage Spell.pn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7" y="180975"/>
          <a:ext cx="314324" cy="31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</xdr:col>
      <xdr:colOff>28575</xdr:colOff>
      <xdr:row>14</xdr:row>
      <xdr:rowOff>180975</xdr:rowOff>
    </xdr:from>
    <xdr:ext cx="314325" cy="314325"/>
    <xdr:pic>
      <xdr:nvPicPr>
        <xdr:cNvPr id="114" name="Image 113" descr="Jump Spell.pn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80975"/>
          <a:ext cx="314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</xdr:col>
      <xdr:colOff>57150</xdr:colOff>
      <xdr:row>15</xdr:row>
      <xdr:rowOff>0</xdr:rowOff>
    </xdr:from>
    <xdr:ext cx="314325" cy="314325"/>
    <xdr:pic>
      <xdr:nvPicPr>
        <xdr:cNvPr id="115" name="Image 114" descr="Sort de gel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90500"/>
          <a:ext cx="314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</xdr:col>
      <xdr:colOff>28575</xdr:colOff>
      <xdr:row>15</xdr:row>
      <xdr:rowOff>0</xdr:rowOff>
    </xdr:from>
    <xdr:ext cx="314325" cy="314325"/>
    <xdr:pic>
      <xdr:nvPicPr>
        <xdr:cNvPr id="116" name="Image 115" descr="Clone Spell info.pn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90500"/>
          <a:ext cx="314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</xdr:col>
      <xdr:colOff>438149</xdr:colOff>
      <xdr:row>14</xdr:row>
      <xdr:rowOff>159000</xdr:rowOff>
    </xdr:from>
    <xdr:ext cx="383925" cy="383925"/>
    <xdr:pic>
      <xdr:nvPicPr>
        <xdr:cNvPr id="117" name="Image 116" descr="Test2.pn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7999" y="159000"/>
          <a:ext cx="383925" cy="38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</xdr:col>
      <xdr:colOff>38100</xdr:colOff>
      <xdr:row>14</xdr:row>
      <xdr:rowOff>180975</xdr:rowOff>
    </xdr:from>
    <xdr:ext cx="311728" cy="314325"/>
    <xdr:pic>
      <xdr:nvPicPr>
        <xdr:cNvPr id="118" name="Image 117" descr="Poison Spell info.pn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6100" y="180975"/>
          <a:ext cx="311728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27</xdr:col>
      <xdr:colOff>47625</xdr:colOff>
      <xdr:row>15</xdr:row>
      <xdr:rowOff>0</xdr:rowOff>
    </xdr:from>
    <xdr:ext cx="285750" cy="285750"/>
    <xdr:pic>
      <xdr:nvPicPr>
        <xdr:cNvPr id="119" name="Image 118" descr="Earthquake Spell info.pn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190500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38100</xdr:colOff>
      <xdr:row>15</xdr:row>
      <xdr:rowOff>0</xdr:rowOff>
    </xdr:from>
    <xdr:ext cx="295275" cy="295275"/>
    <xdr:pic>
      <xdr:nvPicPr>
        <xdr:cNvPr id="120" name="Image 119" descr="Haste Spell info.pn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190500"/>
          <a:ext cx="2952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</xdr:col>
      <xdr:colOff>28574</xdr:colOff>
      <xdr:row>15</xdr:row>
      <xdr:rowOff>0</xdr:rowOff>
    </xdr:from>
    <xdr:ext cx="295275" cy="295275"/>
    <xdr:pic>
      <xdr:nvPicPr>
        <xdr:cNvPr id="121" name="Image 120" descr="Sort squelettique.png.pn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0524" y="190500"/>
          <a:ext cx="2952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30</xdr:col>
      <xdr:colOff>400050</xdr:colOff>
      <xdr:row>14</xdr:row>
      <xdr:rowOff>19050</xdr:rowOff>
    </xdr:from>
    <xdr:to>
      <xdr:col>31</xdr:col>
      <xdr:colOff>336550</xdr:colOff>
      <xdr:row>17</xdr:row>
      <xdr:rowOff>180975</xdr:rowOff>
    </xdr:to>
    <xdr:pic>
      <xdr:nvPicPr>
        <xdr:cNvPr id="122" name="Image 121" descr="ClanCastle6.pn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3475" y="4343400"/>
          <a:ext cx="6985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238125</xdr:colOff>
      <xdr:row>9</xdr:row>
      <xdr:rowOff>38100</xdr:rowOff>
    </xdr:from>
    <xdr:to>
      <xdr:col>30</xdr:col>
      <xdr:colOff>544591</xdr:colOff>
      <xdr:row>9</xdr:row>
      <xdr:rowOff>476250</xdr:rowOff>
    </xdr:to>
    <xdr:pic>
      <xdr:nvPicPr>
        <xdr:cNvPr id="123" name="Image 122" descr="Bouliste lvl 1.pn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1550" y="1552575"/>
          <a:ext cx="30646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19</xdr:row>
      <xdr:rowOff>104776</xdr:rowOff>
    </xdr:from>
    <xdr:to>
      <xdr:col>30</xdr:col>
      <xdr:colOff>356666</xdr:colOff>
      <xdr:row>19</xdr:row>
      <xdr:rowOff>466726</xdr:rowOff>
    </xdr:to>
    <xdr:pic>
      <xdr:nvPicPr>
        <xdr:cNvPr id="126" name="Image 125" descr="TroupeGéant.pn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5381626"/>
          <a:ext cx="356666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238125</xdr:colOff>
      <xdr:row>9</xdr:row>
      <xdr:rowOff>161925</xdr:rowOff>
    </xdr:from>
    <xdr:to>
      <xdr:col>31</xdr:col>
      <xdr:colOff>523875</xdr:colOff>
      <xdr:row>9</xdr:row>
      <xdr:rowOff>447675</xdr:rowOff>
    </xdr:to>
    <xdr:pic>
      <xdr:nvPicPr>
        <xdr:cNvPr id="124" name="Image 123" descr="Earthquake Spell info.pn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676400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219075</xdr:colOff>
      <xdr:row>19</xdr:row>
      <xdr:rowOff>152400</xdr:rowOff>
    </xdr:from>
    <xdr:to>
      <xdr:col>31</xdr:col>
      <xdr:colOff>530803</xdr:colOff>
      <xdr:row>19</xdr:row>
      <xdr:rowOff>466725</xdr:rowOff>
    </xdr:to>
    <xdr:pic>
      <xdr:nvPicPr>
        <xdr:cNvPr id="125" name="Image 124" descr="Poison Spell info.pn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0" y="5429250"/>
          <a:ext cx="311728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419100</xdr:colOff>
      <xdr:row>18</xdr:row>
      <xdr:rowOff>133350</xdr:rowOff>
    </xdr:from>
    <xdr:to>
      <xdr:col>31</xdr:col>
      <xdr:colOff>8581</xdr:colOff>
      <xdr:row>19</xdr:row>
      <xdr:rowOff>450850</xdr:rowOff>
    </xdr:to>
    <xdr:pic>
      <xdr:nvPicPr>
        <xdr:cNvPr id="127" name="Image 126" descr="TroupeSorcier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2525" y="5219700"/>
          <a:ext cx="351481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228600</xdr:colOff>
      <xdr:row>21</xdr:row>
      <xdr:rowOff>85725</xdr:rowOff>
    </xdr:from>
    <xdr:ext cx="306466" cy="438150"/>
    <xdr:pic>
      <xdr:nvPicPr>
        <xdr:cNvPr id="128" name="Image 127" descr="Bouliste lvl 1.pn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2025" y="6543675"/>
          <a:ext cx="30646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</xdr:col>
      <xdr:colOff>247650</xdr:colOff>
      <xdr:row>21</xdr:row>
      <xdr:rowOff>161925</xdr:rowOff>
    </xdr:from>
    <xdr:ext cx="295275" cy="295275"/>
    <xdr:pic>
      <xdr:nvPicPr>
        <xdr:cNvPr id="129" name="Image 128" descr="Haste Spell info.pn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6619875"/>
          <a:ext cx="2952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30</xdr:col>
      <xdr:colOff>171450</xdr:colOff>
      <xdr:row>22</xdr:row>
      <xdr:rowOff>19050</xdr:rowOff>
    </xdr:from>
    <xdr:to>
      <xdr:col>30</xdr:col>
      <xdr:colOff>577249</xdr:colOff>
      <xdr:row>22</xdr:row>
      <xdr:rowOff>518085</xdr:rowOff>
    </xdr:to>
    <xdr:pic>
      <xdr:nvPicPr>
        <xdr:cNvPr id="130" name="Image 129" descr="TroupeGolem.pn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4875" y="7067550"/>
          <a:ext cx="405799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257175</xdr:colOff>
      <xdr:row>22</xdr:row>
      <xdr:rowOff>200025</xdr:rowOff>
    </xdr:from>
    <xdr:to>
      <xdr:col>31</xdr:col>
      <xdr:colOff>542925</xdr:colOff>
      <xdr:row>22</xdr:row>
      <xdr:rowOff>476810</xdr:rowOff>
    </xdr:to>
    <xdr:pic>
      <xdr:nvPicPr>
        <xdr:cNvPr id="131" name="Image 130" descr="Earthquake Spell info.pn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0" y="7248525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31</xdr:col>
      <xdr:colOff>247650</xdr:colOff>
      <xdr:row>23</xdr:row>
      <xdr:rowOff>142875</xdr:rowOff>
    </xdr:from>
    <xdr:ext cx="285750" cy="285750"/>
    <xdr:pic>
      <xdr:nvPicPr>
        <xdr:cNvPr id="77" name="Image 76" descr="Earthquake Spell info.pn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7762875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228600</xdr:colOff>
      <xdr:row>23</xdr:row>
      <xdr:rowOff>123825</xdr:rowOff>
    </xdr:from>
    <xdr:ext cx="349624" cy="371475"/>
    <xdr:pic>
      <xdr:nvPicPr>
        <xdr:cNvPr id="78" name="Image 77" descr="TroupeMolosse de lave.pn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2025" y="8334375"/>
          <a:ext cx="349624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31</xdr:col>
      <xdr:colOff>235323</xdr:colOff>
      <xdr:row>24</xdr:row>
      <xdr:rowOff>179294</xdr:rowOff>
    </xdr:from>
    <xdr:to>
      <xdr:col>31</xdr:col>
      <xdr:colOff>547051</xdr:colOff>
      <xdr:row>24</xdr:row>
      <xdr:rowOff>493619</xdr:rowOff>
    </xdr:to>
    <xdr:pic>
      <xdr:nvPicPr>
        <xdr:cNvPr id="80" name="Image 79" descr="Poison Spell info.pn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6911" y="8796618"/>
          <a:ext cx="311728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201706</xdr:colOff>
      <xdr:row>24</xdr:row>
      <xdr:rowOff>78441</xdr:rowOff>
    </xdr:from>
    <xdr:ext cx="306466" cy="438150"/>
    <xdr:pic>
      <xdr:nvPicPr>
        <xdr:cNvPr id="81" name="Image 80" descr="Bouliste lvl 1.pn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294" y="8695765"/>
          <a:ext cx="30646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235323</xdr:colOff>
      <xdr:row>26</xdr:row>
      <xdr:rowOff>56029</xdr:rowOff>
    </xdr:from>
    <xdr:ext cx="306466" cy="438150"/>
    <xdr:pic>
      <xdr:nvPicPr>
        <xdr:cNvPr id="82" name="Image 81" descr="Bouliste lvl 1.pn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4911" y="9446558"/>
          <a:ext cx="30646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31</xdr:col>
      <xdr:colOff>190500</xdr:colOff>
      <xdr:row>26</xdr:row>
      <xdr:rowOff>123265</xdr:rowOff>
    </xdr:from>
    <xdr:to>
      <xdr:col>31</xdr:col>
      <xdr:colOff>502228</xdr:colOff>
      <xdr:row>26</xdr:row>
      <xdr:rowOff>437590</xdr:rowOff>
    </xdr:to>
    <xdr:pic>
      <xdr:nvPicPr>
        <xdr:cNvPr id="83" name="Image 82" descr="Poison Spell info.pn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2088" y="9513794"/>
          <a:ext cx="311728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179294</xdr:colOff>
      <xdr:row>24</xdr:row>
      <xdr:rowOff>571500</xdr:rowOff>
    </xdr:from>
    <xdr:to>
      <xdr:col>30</xdr:col>
      <xdr:colOff>585093</xdr:colOff>
      <xdr:row>25</xdr:row>
      <xdr:rowOff>476624</xdr:rowOff>
    </xdr:to>
    <xdr:pic>
      <xdr:nvPicPr>
        <xdr:cNvPr id="86" name="Image 85" descr="TroupeGolem.pn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8882" y="9368118"/>
          <a:ext cx="405799" cy="499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224118</xdr:colOff>
      <xdr:row>25</xdr:row>
      <xdr:rowOff>179294</xdr:rowOff>
    </xdr:from>
    <xdr:to>
      <xdr:col>31</xdr:col>
      <xdr:colOff>509868</xdr:colOff>
      <xdr:row>25</xdr:row>
      <xdr:rowOff>456079</xdr:rowOff>
    </xdr:to>
    <xdr:pic>
      <xdr:nvPicPr>
        <xdr:cNvPr id="87" name="Image 86" descr="Earthquake Spell info.pn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5706" y="9569823"/>
          <a:ext cx="285750" cy="276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5</xdr:row>
      <xdr:rowOff>19050</xdr:rowOff>
    </xdr:from>
    <xdr:to>
      <xdr:col>14</xdr:col>
      <xdr:colOff>577850</xdr:colOff>
      <xdr:row>30</xdr:row>
      <xdr:rowOff>75565</xdr:rowOff>
    </xdr:to>
    <xdr:pic>
      <xdr:nvPicPr>
        <xdr:cNvPr id="4" name="Image 3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400" y="1543050"/>
          <a:ext cx="8931275" cy="5390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playlist?list=PLfFldwieE4Cbp6a0aTQC1sY1V9WFP4Zzs" TargetMode="External"/><Relationship Id="rId3" Type="http://schemas.openxmlformats.org/officeDocument/2006/relationships/hyperlink" Target="https://youtu.be/JCS10_7rwYE" TargetMode="External"/><Relationship Id="rId7" Type="http://schemas.openxmlformats.org/officeDocument/2006/relationships/hyperlink" Target="https://www.youtube.com/watch?v=ZGYtP-svu0I&amp;list=PLfFldwieE4Ca3KbjGB_9zQjsqhMFb9Ezy" TargetMode="External"/><Relationship Id="rId2" Type="http://schemas.openxmlformats.org/officeDocument/2006/relationships/hyperlink" Target="https://www.youtube.com/watch?v=HNQNeYaqpi8" TargetMode="External"/><Relationship Id="rId1" Type="http://schemas.openxmlformats.org/officeDocument/2006/relationships/hyperlink" Target="https://www.youtube.com/watch?v=oA-2WiOAfWk" TargetMode="External"/><Relationship Id="rId6" Type="http://schemas.openxmlformats.org/officeDocument/2006/relationships/hyperlink" Target="https://www.youtube.com/watch?v=-cLKtxC4Zk8&amp;list=PLfFldwieE4CZSbqGDLLj-fHRSWOBnDFkk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https://www.youtube.com/watch?v=yNTUtChcp7U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www.youtube.com/watch?v=uRHwJ5TPlOk&amp;list=PLfFldwieE4CZfFAnTd3xzy6Q4RuOoSdrv" TargetMode="External"/><Relationship Id="rId9" Type="http://schemas.openxmlformats.org/officeDocument/2006/relationships/hyperlink" Target="https://www.youtube.com/playlist?list=PLfFldwieE4CYdtJk0wAvomQhfpHkvZuaD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CXhQC0lfFBM" TargetMode="External"/><Relationship Id="rId2" Type="http://schemas.openxmlformats.org/officeDocument/2006/relationships/hyperlink" Target="https://www.youtube.com/watch?v=HNQNeYaqpi8" TargetMode="External"/><Relationship Id="rId1" Type="http://schemas.openxmlformats.org/officeDocument/2006/relationships/hyperlink" Target="https://www.fichier-xls.fr/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http://incorruptible.majz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00B0F0"/>
  </sheetPr>
  <dimension ref="A1:JY196"/>
  <sheetViews>
    <sheetView tabSelected="1" zoomScale="85" zoomScaleNormal="85" workbookViewId="0">
      <selection activeCell="C38" sqref="C38"/>
    </sheetView>
  </sheetViews>
  <sheetFormatPr baseColWidth="10" defaultRowHeight="15" outlineLevelRow="2" outlineLevelCol="1" x14ac:dyDescent="0.25"/>
  <cols>
    <col min="1" max="1" width="14.85546875" customWidth="1"/>
    <col min="2" max="2" width="13" customWidth="1"/>
    <col min="3" max="5" width="5.7109375" customWidth="1"/>
    <col min="6" max="11" width="5.42578125" hidden="1" customWidth="1" outlineLevel="1"/>
    <col min="12" max="167" width="4.7109375" hidden="1" customWidth="1" outlineLevel="1"/>
    <col min="168" max="168" width="4.7109375" customWidth="1" collapsed="1"/>
    <col min="169" max="230" width="4.7109375" customWidth="1"/>
    <col min="231" max="284" width="4.7109375" hidden="1" customWidth="1" outlineLevel="1"/>
    <col min="285" max="285" width="11.42578125" collapsed="1"/>
  </cols>
  <sheetData>
    <row r="1" spans="1:284" ht="28.5" customHeight="1" x14ac:dyDescent="0.25">
      <c r="A1" s="4" t="s">
        <v>0</v>
      </c>
      <c r="B1" s="9" t="s">
        <v>20</v>
      </c>
      <c r="C1" s="208" t="s">
        <v>95</v>
      </c>
      <c r="D1" s="211" t="s">
        <v>5</v>
      </c>
      <c r="E1" s="214" t="s">
        <v>6</v>
      </c>
      <c r="F1" s="202" t="s">
        <v>21</v>
      </c>
      <c r="G1" s="203"/>
      <c r="H1" s="203"/>
      <c r="I1" s="203"/>
      <c r="J1" s="203"/>
      <c r="K1" s="203"/>
      <c r="L1" s="203"/>
      <c r="M1" s="203"/>
      <c r="N1" s="204"/>
      <c r="O1" s="202" t="s">
        <v>22</v>
      </c>
      <c r="P1" s="203"/>
      <c r="Q1" s="203"/>
      <c r="R1" s="203"/>
      <c r="S1" s="203"/>
      <c r="T1" s="203"/>
      <c r="U1" s="203"/>
      <c r="V1" s="203"/>
      <c r="W1" s="204"/>
      <c r="X1" s="202" t="s">
        <v>23</v>
      </c>
      <c r="Y1" s="203"/>
      <c r="Z1" s="203"/>
      <c r="AA1" s="203"/>
      <c r="AB1" s="203"/>
      <c r="AC1" s="203"/>
      <c r="AD1" s="203"/>
      <c r="AE1" s="203"/>
      <c r="AF1" s="204"/>
      <c r="AG1" s="202" t="s">
        <v>24</v>
      </c>
      <c r="AH1" s="203"/>
      <c r="AI1" s="203"/>
      <c r="AJ1" s="203"/>
      <c r="AK1" s="203"/>
      <c r="AL1" s="203"/>
      <c r="AM1" s="203"/>
      <c r="AN1" s="203"/>
      <c r="AO1" s="204"/>
      <c r="AP1" s="202" t="s">
        <v>25</v>
      </c>
      <c r="AQ1" s="203"/>
      <c r="AR1" s="203"/>
      <c r="AS1" s="203"/>
      <c r="AT1" s="203"/>
      <c r="AU1" s="203"/>
      <c r="AV1" s="203"/>
      <c r="AW1" s="203"/>
      <c r="AX1" s="204"/>
      <c r="AY1" s="202" t="s">
        <v>26</v>
      </c>
      <c r="AZ1" s="203"/>
      <c r="BA1" s="203"/>
      <c r="BB1" s="203"/>
      <c r="BC1" s="203"/>
      <c r="BD1" s="203"/>
      <c r="BE1" s="203"/>
      <c r="BF1" s="203"/>
      <c r="BG1" s="204"/>
      <c r="BH1" s="202" t="s">
        <v>27</v>
      </c>
      <c r="BI1" s="203"/>
      <c r="BJ1" s="203"/>
      <c r="BK1" s="203"/>
      <c r="BL1" s="203"/>
      <c r="BM1" s="203"/>
      <c r="BN1" s="203"/>
      <c r="BO1" s="203"/>
      <c r="BP1" s="204"/>
      <c r="BQ1" s="202" t="s">
        <v>28</v>
      </c>
      <c r="BR1" s="203"/>
      <c r="BS1" s="203"/>
      <c r="BT1" s="203"/>
      <c r="BU1" s="203"/>
      <c r="BV1" s="203"/>
      <c r="BW1" s="203"/>
      <c r="BX1" s="203"/>
      <c r="BY1" s="204"/>
      <c r="BZ1" s="202" t="s">
        <v>56</v>
      </c>
      <c r="CA1" s="203"/>
      <c r="CB1" s="203"/>
      <c r="CC1" s="203"/>
      <c r="CD1" s="203"/>
      <c r="CE1" s="203"/>
      <c r="CF1" s="203"/>
      <c r="CG1" s="203"/>
      <c r="CH1" s="204"/>
      <c r="CI1" s="202" t="s">
        <v>57</v>
      </c>
      <c r="CJ1" s="203"/>
      <c r="CK1" s="203"/>
      <c r="CL1" s="203"/>
      <c r="CM1" s="203"/>
      <c r="CN1" s="203"/>
      <c r="CO1" s="203"/>
      <c r="CP1" s="203"/>
      <c r="CQ1" s="204"/>
      <c r="CR1" s="202" t="s">
        <v>58</v>
      </c>
      <c r="CS1" s="203"/>
      <c r="CT1" s="203"/>
      <c r="CU1" s="203"/>
      <c r="CV1" s="203"/>
      <c r="CW1" s="203"/>
      <c r="CX1" s="203"/>
      <c r="CY1" s="203"/>
      <c r="CZ1" s="204"/>
      <c r="DA1" s="202" t="s">
        <v>59</v>
      </c>
      <c r="DB1" s="203"/>
      <c r="DC1" s="203"/>
      <c r="DD1" s="203"/>
      <c r="DE1" s="203"/>
      <c r="DF1" s="203"/>
      <c r="DG1" s="203"/>
      <c r="DH1" s="203"/>
      <c r="DI1" s="204"/>
      <c r="DJ1" s="202" t="s">
        <v>60</v>
      </c>
      <c r="DK1" s="203"/>
      <c r="DL1" s="203"/>
      <c r="DM1" s="203"/>
      <c r="DN1" s="203"/>
      <c r="DO1" s="203"/>
      <c r="DP1" s="203"/>
      <c r="DQ1" s="203"/>
      <c r="DR1" s="204"/>
      <c r="DS1" s="202" t="s">
        <v>61</v>
      </c>
      <c r="DT1" s="203"/>
      <c r="DU1" s="203"/>
      <c r="DV1" s="203"/>
      <c r="DW1" s="203"/>
      <c r="DX1" s="203"/>
      <c r="DY1" s="203"/>
      <c r="DZ1" s="203"/>
      <c r="EA1" s="204"/>
      <c r="EB1" s="202" t="s">
        <v>62</v>
      </c>
      <c r="EC1" s="203"/>
      <c r="ED1" s="203"/>
      <c r="EE1" s="203"/>
      <c r="EF1" s="203"/>
      <c r="EG1" s="203"/>
      <c r="EH1" s="203"/>
      <c r="EI1" s="203"/>
      <c r="EJ1" s="204"/>
      <c r="EK1" s="202" t="s">
        <v>63</v>
      </c>
      <c r="EL1" s="203"/>
      <c r="EM1" s="203"/>
      <c r="EN1" s="203"/>
      <c r="EO1" s="203"/>
      <c r="EP1" s="203"/>
      <c r="EQ1" s="203"/>
      <c r="ER1" s="203"/>
      <c r="ES1" s="204"/>
      <c r="ET1" s="202" t="s">
        <v>64</v>
      </c>
      <c r="EU1" s="203"/>
      <c r="EV1" s="203"/>
      <c r="EW1" s="203"/>
      <c r="EX1" s="203"/>
      <c r="EY1" s="203"/>
      <c r="EZ1" s="203"/>
      <c r="FA1" s="203"/>
      <c r="FB1" s="204"/>
      <c r="FC1" s="202" t="s">
        <v>65</v>
      </c>
      <c r="FD1" s="203"/>
      <c r="FE1" s="203"/>
      <c r="FF1" s="203"/>
      <c r="FG1" s="203"/>
      <c r="FH1" s="203"/>
      <c r="FI1" s="203"/>
      <c r="FJ1" s="203"/>
      <c r="FK1" s="204"/>
      <c r="FL1" s="202" t="s">
        <v>66</v>
      </c>
      <c r="FM1" s="203"/>
      <c r="FN1" s="203"/>
      <c r="FO1" s="203"/>
      <c r="FP1" s="203"/>
      <c r="FQ1" s="203"/>
      <c r="FR1" s="203"/>
      <c r="FS1" s="203"/>
      <c r="FT1" s="204"/>
      <c r="FU1" s="202" t="s">
        <v>67</v>
      </c>
      <c r="FV1" s="203"/>
      <c r="FW1" s="203"/>
      <c r="FX1" s="203"/>
      <c r="FY1" s="203"/>
      <c r="FZ1" s="203"/>
      <c r="GA1" s="203"/>
      <c r="GB1" s="203"/>
      <c r="GC1" s="204"/>
      <c r="GD1" s="202" t="s">
        <v>68</v>
      </c>
      <c r="GE1" s="203"/>
      <c r="GF1" s="203"/>
      <c r="GG1" s="203"/>
      <c r="GH1" s="203"/>
      <c r="GI1" s="203"/>
      <c r="GJ1" s="203"/>
      <c r="GK1" s="203"/>
      <c r="GL1" s="204"/>
      <c r="GM1" s="202" t="s">
        <v>69</v>
      </c>
      <c r="GN1" s="203"/>
      <c r="GO1" s="203"/>
      <c r="GP1" s="203"/>
      <c r="GQ1" s="203"/>
      <c r="GR1" s="203"/>
      <c r="GS1" s="203"/>
      <c r="GT1" s="203"/>
      <c r="GU1" s="204"/>
      <c r="GV1" s="202" t="s">
        <v>70</v>
      </c>
      <c r="GW1" s="203"/>
      <c r="GX1" s="203"/>
      <c r="GY1" s="203"/>
      <c r="GZ1" s="203"/>
      <c r="HA1" s="203"/>
      <c r="HB1" s="203"/>
      <c r="HC1" s="203"/>
      <c r="HD1" s="204"/>
      <c r="HE1" s="202" t="s">
        <v>71</v>
      </c>
      <c r="HF1" s="203"/>
      <c r="HG1" s="203"/>
      <c r="HH1" s="203"/>
      <c r="HI1" s="203"/>
      <c r="HJ1" s="203"/>
      <c r="HK1" s="203"/>
      <c r="HL1" s="203"/>
      <c r="HM1" s="204"/>
      <c r="HN1" s="202" t="s">
        <v>101</v>
      </c>
      <c r="HO1" s="203"/>
      <c r="HP1" s="203"/>
      <c r="HQ1" s="203"/>
      <c r="HR1" s="203"/>
      <c r="HS1" s="203"/>
      <c r="HT1" s="203"/>
      <c r="HU1" s="203"/>
      <c r="HV1" s="204"/>
      <c r="HW1" s="202" t="s">
        <v>102</v>
      </c>
      <c r="HX1" s="203"/>
      <c r="HY1" s="203"/>
      <c r="HZ1" s="203"/>
      <c r="IA1" s="203"/>
      <c r="IB1" s="203"/>
      <c r="IC1" s="203"/>
      <c r="ID1" s="203"/>
      <c r="IE1" s="204"/>
      <c r="IF1" s="202" t="s">
        <v>103</v>
      </c>
      <c r="IG1" s="203"/>
      <c r="IH1" s="203"/>
      <c r="II1" s="203"/>
      <c r="IJ1" s="203"/>
      <c r="IK1" s="203"/>
      <c r="IL1" s="203"/>
      <c r="IM1" s="203"/>
      <c r="IN1" s="204"/>
      <c r="IO1" s="202" t="s">
        <v>104</v>
      </c>
      <c r="IP1" s="203"/>
      <c r="IQ1" s="203"/>
      <c r="IR1" s="203"/>
      <c r="IS1" s="203"/>
      <c r="IT1" s="203"/>
      <c r="IU1" s="203"/>
      <c r="IV1" s="203"/>
      <c r="IW1" s="204"/>
      <c r="IX1" s="202" t="s">
        <v>105</v>
      </c>
      <c r="IY1" s="203"/>
      <c r="IZ1" s="203"/>
      <c r="JA1" s="203"/>
      <c r="JB1" s="203"/>
      <c r="JC1" s="203"/>
      <c r="JD1" s="203"/>
      <c r="JE1" s="203"/>
      <c r="JF1" s="204"/>
      <c r="JG1" s="202" t="s">
        <v>106</v>
      </c>
      <c r="JH1" s="203"/>
      <c r="JI1" s="203"/>
      <c r="JJ1" s="203"/>
      <c r="JK1" s="203"/>
      <c r="JL1" s="203"/>
      <c r="JM1" s="203"/>
      <c r="JN1" s="203"/>
      <c r="JO1" s="204"/>
      <c r="JP1" s="202" t="s">
        <v>107</v>
      </c>
      <c r="JQ1" s="203"/>
      <c r="JR1" s="203"/>
      <c r="JS1" s="203"/>
      <c r="JT1" s="203"/>
      <c r="JU1" s="203"/>
      <c r="JV1" s="203"/>
      <c r="JW1" s="203"/>
      <c r="JX1" s="204"/>
    </row>
    <row r="2" spans="1:284" ht="28.5" customHeight="1" x14ac:dyDescent="0.25">
      <c r="A2" s="5" t="s">
        <v>1</v>
      </c>
      <c r="B2" s="7" t="s">
        <v>3</v>
      </c>
      <c r="C2" s="209"/>
      <c r="D2" s="212"/>
      <c r="E2" s="215"/>
      <c r="F2" s="205" t="s">
        <v>7</v>
      </c>
      <c r="G2" s="199"/>
      <c r="H2" s="200" t="s">
        <v>8</v>
      </c>
      <c r="I2" s="198" t="s">
        <v>18</v>
      </c>
      <c r="J2" s="199"/>
      <c r="K2" s="200" t="s">
        <v>8</v>
      </c>
      <c r="L2" s="198" t="s">
        <v>19</v>
      </c>
      <c r="M2" s="199"/>
      <c r="N2" s="206" t="s">
        <v>8</v>
      </c>
      <c r="O2" s="205" t="s">
        <v>7</v>
      </c>
      <c r="P2" s="199"/>
      <c r="Q2" s="200" t="s">
        <v>8</v>
      </c>
      <c r="R2" s="198" t="s">
        <v>18</v>
      </c>
      <c r="S2" s="199"/>
      <c r="T2" s="200" t="s">
        <v>8</v>
      </c>
      <c r="U2" s="198" t="s">
        <v>19</v>
      </c>
      <c r="V2" s="199"/>
      <c r="W2" s="206" t="s">
        <v>8</v>
      </c>
      <c r="X2" s="205" t="s">
        <v>7</v>
      </c>
      <c r="Y2" s="199"/>
      <c r="Z2" s="200" t="s">
        <v>8</v>
      </c>
      <c r="AA2" s="198" t="s">
        <v>18</v>
      </c>
      <c r="AB2" s="199"/>
      <c r="AC2" s="200" t="s">
        <v>8</v>
      </c>
      <c r="AD2" s="198" t="s">
        <v>19</v>
      </c>
      <c r="AE2" s="199"/>
      <c r="AF2" s="206" t="s">
        <v>8</v>
      </c>
      <c r="AG2" s="205" t="s">
        <v>7</v>
      </c>
      <c r="AH2" s="199"/>
      <c r="AI2" s="200" t="s">
        <v>8</v>
      </c>
      <c r="AJ2" s="198" t="s">
        <v>18</v>
      </c>
      <c r="AK2" s="199"/>
      <c r="AL2" s="200" t="s">
        <v>8</v>
      </c>
      <c r="AM2" s="198" t="s">
        <v>19</v>
      </c>
      <c r="AN2" s="199"/>
      <c r="AO2" s="206" t="s">
        <v>8</v>
      </c>
      <c r="AP2" s="205" t="s">
        <v>7</v>
      </c>
      <c r="AQ2" s="199"/>
      <c r="AR2" s="200" t="s">
        <v>8</v>
      </c>
      <c r="AS2" s="198" t="s">
        <v>18</v>
      </c>
      <c r="AT2" s="199"/>
      <c r="AU2" s="200" t="s">
        <v>8</v>
      </c>
      <c r="AV2" s="198" t="s">
        <v>19</v>
      </c>
      <c r="AW2" s="199"/>
      <c r="AX2" s="206" t="s">
        <v>8</v>
      </c>
      <c r="AY2" s="205" t="s">
        <v>7</v>
      </c>
      <c r="AZ2" s="199"/>
      <c r="BA2" s="200" t="s">
        <v>8</v>
      </c>
      <c r="BB2" s="198" t="s">
        <v>18</v>
      </c>
      <c r="BC2" s="199"/>
      <c r="BD2" s="200" t="s">
        <v>8</v>
      </c>
      <c r="BE2" s="198" t="s">
        <v>19</v>
      </c>
      <c r="BF2" s="199"/>
      <c r="BG2" s="206" t="s">
        <v>8</v>
      </c>
      <c r="BH2" s="205" t="s">
        <v>7</v>
      </c>
      <c r="BI2" s="199"/>
      <c r="BJ2" s="200" t="s">
        <v>8</v>
      </c>
      <c r="BK2" s="198" t="s">
        <v>18</v>
      </c>
      <c r="BL2" s="199"/>
      <c r="BM2" s="200" t="s">
        <v>8</v>
      </c>
      <c r="BN2" s="198" t="s">
        <v>19</v>
      </c>
      <c r="BO2" s="199"/>
      <c r="BP2" s="206" t="s">
        <v>8</v>
      </c>
      <c r="BQ2" s="205" t="s">
        <v>7</v>
      </c>
      <c r="BR2" s="199"/>
      <c r="BS2" s="200" t="s">
        <v>8</v>
      </c>
      <c r="BT2" s="198" t="s">
        <v>18</v>
      </c>
      <c r="BU2" s="199"/>
      <c r="BV2" s="200" t="s">
        <v>8</v>
      </c>
      <c r="BW2" s="198" t="s">
        <v>19</v>
      </c>
      <c r="BX2" s="199"/>
      <c r="BY2" s="206" t="s">
        <v>8</v>
      </c>
      <c r="BZ2" s="205" t="s">
        <v>7</v>
      </c>
      <c r="CA2" s="199"/>
      <c r="CB2" s="200" t="s">
        <v>8</v>
      </c>
      <c r="CC2" s="198" t="s">
        <v>18</v>
      </c>
      <c r="CD2" s="199"/>
      <c r="CE2" s="200" t="s">
        <v>8</v>
      </c>
      <c r="CF2" s="198" t="s">
        <v>19</v>
      </c>
      <c r="CG2" s="199"/>
      <c r="CH2" s="206" t="s">
        <v>8</v>
      </c>
      <c r="CI2" s="205" t="s">
        <v>7</v>
      </c>
      <c r="CJ2" s="199"/>
      <c r="CK2" s="200" t="s">
        <v>8</v>
      </c>
      <c r="CL2" s="198" t="s">
        <v>18</v>
      </c>
      <c r="CM2" s="199"/>
      <c r="CN2" s="200" t="s">
        <v>8</v>
      </c>
      <c r="CO2" s="198" t="s">
        <v>19</v>
      </c>
      <c r="CP2" s="199"/>
      <c r="CQ2" s="206" t="s">
        <v>8</v>
      </c>
      <c r="CR2" s="205" t="s">
        <v>7</v>
      </c>
      <c r="CS2" s="199"/>
      <c r="CT2" s="200" t="s">
        <v>8</v>
      </c>
      <c r="CU2" s="198" t="s">
        <v>18</v>
      </c>
      <c r="CV2" s="199"/>
      <c r="CW2" s="200" t="s">
        <v>8</v>
      </c>
      <c r="CX2" s="198" t="s">
        <v>19</v>
      </c>
      <c r="CY2" s="199"/>
      <c r="CZ2" s="206" t="s">
        <v>8</v>
      </c>
      <c r="DA2" s="205" t="s">
        <v>7</v>
      </c>
      <c r="DB2" s="199"/>
      <c r="DC2" s="200" t="s">
        <v>8</v>
      </c>
      <c r="DD2" s="198" t="s">
        <v>18</v>
      </c>
      <c r="DE2" s="199"/>
      <c r="DF2" s="200" t="s">
        <v>8</v>
      </c>
      <c r="DG2" s="198" t="s">
        <v>19</v>
      </c>
      <c r="DH2" s="199"/>
      <c r="DI2" s="206" t="s">
        <v>8</v>
      </c>
      <c r="DJ2" s="205" t="s">
        <v>7</v>
      </c>
      <c r="DK2" s="199"/>
      <c r="DL2" s="200" t="s">
        <v>8</v>
      </c>
      <c r="DM2" s="198" t="s">
        <v>18</v>
      </c>
      <c r="DN2" s="199"/>
      <c r="DO2" s="200" t="s">
        <v>8</v>
      </c>
      <c r="DP2" s="198" t="s">
        <v>19</v>
      </c>
      <c r="DQ2" s="199"/>
      <c r="DR2" s="206" t="s">
        <v>8</v>
      </c>
      <c r="DS2" s="205" t="s">
        <v>7</v>
      </c>
      <c r="DT2" s="199"/>
      <c r="DU2" s="200" t="s">
        <v>8</v>
      </c>
      <c r="DV2" s="198" t="s">
        <v>18</v>
      </c>
      <c r="DW2" s="199"/>
      <c r="DX2" s="200" t="s">
        <v>8</v>
      </c>
      <c r="DY2" s="198" t="s">
        <v>19</v>
      </c>
      <c r="DZ2" s="199"/>
      <c r="EA2" s="206" t="s">
        <v>8</v>
      </c>
      <c r="EB2" s="205" t="s">
        <v>7</v>
      </c>
      <c r="EC2" s="199"/>
      <c r="ED2" s="200" t="s">
        <v>8</v>
      </c>
      <c r="EE2" s="198" t="s">
        <v>18</v>
      </c>
      <c r="EF2" s="199"/>
      <c r="EG2" s="200" t="s">
        <v>8</v>
      </c>
      <c r="EH2" s="198" t="s">
        <v>19</v>
      </c>
      <c r="EI2" s="199"/>
      <c r="EJ2" s="206" t="s">
        <v>8</v>
      </c>
      <c r="EK2" s="205" t="s">
        <v>7</v>
      </c>
      <c r="EL2" s="199"/>
      <c r="EM2" s="200" t="s">
        <v>8</v>
      </c>
      <c r="EN2" s="198" t="s">
        <v>18</v>
      </c>
      <c r="EO2" s="199"/>
      <c r="EP2" s="200" t="s">
        <v>8</v>
      </c>
      <c r="EQ2" s="198" t="s">
        <v>19</v>
      </c>
      <c r="ER2" s="199"/>
      <c r="ES2" s="206" t="s">
        <v>8</v>
      </c>
      <c r="ET2" s="205" t="s">
        <v>7</v>
      </c>
      <c r="EU2" s="199"/>
      <c r="EV2" s="200" t="s">
        <v>8</v>
      </c>
      <c r="EW2" s="198" t="s">
        <v>18</v>
      </c>
      <c r="EX2" s="199"/>
      <c r="EY2" s="200" t="s">
        <v>8</v>
      </c>
      <c r="EZ2" s="198" t="s">
        <v>19</v>
      </c>
      <c r="FA2" s="199"/>
      <c r="FB2" s="206" t="s">
        <v>8</v>
      </c>
      <c r="FC2" s="205" t="s">
        <v>7</v>
      </c>
      <c r="FD2" s="199"/>
      <c r="FE2" s="200" t="s">
        <v>8</v>
      </c>
      <c r="FF2" s="198" t="s">
        <v>18</v>
      </c>
      <c r="FG2" s="199"/>
      <c r="FH2" s="200" t="s">
        <v>8</v>
      </c>
      <c r="FI2" s="198" t="s">
        <v>19</v>
      </c>
      <c r="FJ2" s="199"/>
      <c r="FK2" s="206" t="s">
        <v>8</v>
      </c>
      <c r="FL2" s="205" t="s">
        <v>7</v>
      </c>
      <c r="FM2" s="199"/>
      <c r="FN2" s="200" t="s">
        <v>8</v>
      </c>
      <c r="FO2" s="198" t="s">
        <v>18</v>
      </c>
      <c r="FP2" s="199"/>
      <c r="FQ2" s="200" t="s">
        <v>8</v>
      </c>
      <c r="FR2" s="198" t="s">
        <v>19</v>
      </c>
      <c r="FS2" s="199"/>
      <c r="FT2" s="206" t="s">
        <v>8</v>
      </c>
      <c r="FU2" s="205" t="s">
        <v>7</v>
      </c>
      <c r="FV2" s="199"/>
      <c r="FW2" s="200" t="s">
        <v>8</v>
      </c>
      <c r="FX2" s="198" t="s">
        <v>18</v>
      </c>
      <c r="FY2" s="199"/>
      <c r="FZ2" s="200" t="s">
        <v>8</v>
      </c>
      <c r="GA2" s="198" t="s">
        <v>19</v>
      </c>
      <c r="GB2" s="199"/>
      <c r="GC2" s="206" t="s">
        <v>8</v>
      </c>
      <c r="GD2" s="205" t="s">
        <v>7</v>
      </c>
      <c r="GE2" s="199"/>
      <c r="GF2" s="200" t="s">
        <v>8</v>
      </c>
      <c r="GG2" s="198" t="s">
        <v>18</v>
      </c>
      <c r="GH2" s="199"/>
      <c r="GI2" s="200" t="s">
        <v>8</v>
      </c>
      <c r="GJ2" s="198" t="s">
        <v>19</v>
      </c>
      <c r="GK2" s="199"/>
      <c r="GL2" s="206" t="s">
        <v>8</v>
      </c>
      <c r="GM2" s="205" t="s">
        <v>7</v>
      </c>
      <c r="GN2" s="199"/>
      <c r="GO2" s="200" t="s">
        <v>8</v>
      </c>
      <c r="GP2" s="198" t="s">
        <v>18</v>
      </c>
      <c r="GQ2" s="199"/>
      <c r="GR2" s="200" t="s">
        <v>8</v>
      </c>
      <c r="GS2" s="198" t="s">
        <v>19</v>
      </c>
      <c r="GT2" s="199"/>
      <c r="GU2" s="206" t="s">
        <v>8</v>
      </c>
      <c r="GV2" s="205" t="s">
        <v>7</v>
      </c>
      <c r="GW2" s="199"/>
      <c r="GX2" s="200" t="s">
        <v>8</v>
      </c>
      <c r="GY2" s="198" t="s">
        <v>18</v>
      </c>
      <c r="GZ2" s="199"/>
      <c r="HA2" s="200" t="s">
        <v>8</v>
      </c>
      <c r="HB2" s="198" t="s">
        <v>19</v>
      </c>
      <c r="HC2" s="199"/>
      <c r="HD2" s="206" t="s">
        <v>8</v>
      </c>
      <c r="HE2" s="205" t="s">
        <v>7</v>
      </c>
      <c r="HF2" s="199"/>
      <c r="HG2" s="200" t="s">
        <v>8</v>
      </c>
      <c r="HH2" s="198" t="s">
        <v>18</v>
      </c>
      <c r="HI2" s="199"/>
      <c r="HJ2" s="200" t="s">
        <v>8</v>
      </c>
      <c r="HK2" s="198" t="s">
        <v>19</v>
      </c>
      <c r="HL2" s="199"/>
      <c r="HM2" s="206" t="s">
        <v>8</v>
      </c>
      <c r="HN2" s="205" t="s">
        <v>7</v>
      </c>
      <c r="HO2" s="199"/>
      <c r="HP2" s="200" t="s">
        <v>8</v>
      </c>
      <c r="HQ2" s="198" t="s">
        <v>18</v>
      </c>
      <c r="HR2" s="199"/>
      <c r="HS2" s="200" t="s">
        <v>8</v>
      </c>
      <c r="HT2" s="198" t="s">
        <v>19</v>
      </c>
      <c r="HU2" s="199"/>
      <c r="HV2" s="206" t="s">
        <v>8</v>
      </c>
      <c r="HW2" s="205" t="s">
        <v>7</v>
      </c>
      <c r="HX2" s="199"/>
      <c r="HY2" s="200" t="s">
        <v>8</v>
      </c>
      <c r="HZ2" s="198" t="s">
        <v>18</v>
      </c>
      <c r="IA2" s="199"/>
      <c r="IB2" s="200" t="s">
        <v>8</v>
      </c>
      <c r="IC2" s="198" t="s">
        <v>19</v>
      </c>
      <c r="ID2" s="199"/>
      <c r="IE2" s="206" t="s">
        <v>8</v>
      </c>
      <c r="IF2" s="205" t="s">
        <v>7</v>
      </c>
      <c r="IG2" s="199"/>
      <c r="IH2" s="200" t="s">
        <v>8</v>
      </c>
      <c r="II2" s="198" t="s">
        <v>18</v>
      </c>
      <c r="IJ2" s="199"/>
      <c r="IK2" s="200" t="s">
        <v>8</v>
      </c>
      <c r="IL2" s="198" t="s">
        <v>19</v>
      </c>
      <c r="IM2" s="199"/>
      <c r="IN2" s="206" t="s">
        <v>8</v>
      </c>
      <c r="IO2" s="205" t="s">
        <v>7</v>
      </c>
      <c r="IP2" s="199"/>
      <c r="IQ2" s="200" t="s">
        <v>8</v>
      </c>
      <c r="IR2" s="198" t="s">
        <v>18</v>
      </c>
      <c r="IS2" s="199"/>
      <c r="IT2" s="200" t="s">
        <v>8</v>
      </c>
      <c r="IU2" s="198" t="s">
        <v>19</v>
      </c>
      <c r="IV2" s="199"/>
      <c r="IW2" s="206" t="s">
        <v>8</v>
      </c>
      <c r="IX2" s="205" t="s">
        <v>7</v>
      </c>
      <c r="IY2" s="199"/>
      <c r="IZ2" s="200" t="s">
        <v>8</v>
      </c>
      <c r="JA2" s="198" t="s">
        <v>18</v>
      </c>
      <c r="JB2" s="199"/>
      <c r="JC2" s="200" t="s">
        <v>8</v>
      </c>
      <c r="JD2" s="198" t="s">
        <v>19</v>
      </c>
      <c r="JE2" s="199"/>
      <c r="JF2" s="206" t="s">
        <v>8</v>
      </c>
      <c r="JG2" s="205" t="s">
        <v>7</v>
      </c>
      <c r="JH2" s="199"/>
      <c r="JI2" s="200" t="s">
        <v>8</v>
      </c>
      <c r="JJ2" s="198" t="s">
        <v>18</v>
      </c>
      <c r="JK2" s="199"/>
      <c r="JL2" s="200" t="s">
        <v>8</v>
      </c>
      <c r="JM2" s="198" t="s">
        <v>19</v>
      </c>
      <c r="JN2" s="199"/>
      <c r="JO2" s="206" t="s">
        <v>8</v>
      </c>
      <c r="JP2" s="205" t="s">
        <v>7</v>
      </c>
      <c r="JQ2" s="199"/>
      <c r="JR2" s="200" t="s">
        <v>8</v>
      </c>
      <c r="JS2" s="198" t="s">
        <v>18</v>
      </c>
      <c r="JT2" s="199"/>
      <c r="JU2" s="200" t="s">
        <v>8</v>
      </c>
      <c r="JV2" s="198" t="s">
        <v>19</v>
      </c>
      <c r="JW2" s="199"/>
      <c r="JX2" s="206" t="s">
        <v>8</v>
      </c>
    </row>
    <row r="3" spans="1:284" ht="28.5" customHeight="1" thickBot="1" x14ac:dyDescent="0.3">
      <c r="A3" s="6" t="s">
        <v>2</v>
      </c>
      <c r="B3" s="8" t="s">
        <v>4</v>
      </c>
      <c r="C3" s="210"/>
      <c r="D3" s="213"/>
      <c r="E3" s="216"/>
      <c r="F3" s="1" t="s">
        <v>9</v>
      </c>
      <c r="G3" s="2" t="s">
        <v>10</v>
      </c>
      <c r="H3" s="201"/>
      <c r="I3" s="3" t="s">
        <v>9</v>
      </c>
      <c r="J3" s="2" t="s">
        <v>10</v>
      </c>
      <c r="K3" s="201"/>
      <c r="L3" s="3" t="s">
        <v>9</v>
      </c>
      <c r="M3" s="2" t="s">
        <v>10</v>
      </c>
      <c r="N3" s="207"/>
      <c r="O3" s="1" t="s">
        <v>9</v>
      </c>
      <c r="P3" s="2" t="s">
        <v>10</v>
      </c>
      <c r="Q3" s="201"/>
      <c r="R3" s="3" t="s">
        <v>9</v>
      </c>
      <c r="S3" s="2" t="s">
        <v>10</v>
      </c>
      <c r="T3" s="201"/>
      <c r="U3" s="3" t="s">
        <v>9</v>
      </c>
      <c r="V3" s="2" t="s">
        <v>10</v>
      </c>
      <c r="W3" s="207"/>
      <c r="X3" s="1" t="s">
        <v>9</v>
      </c>
      <c r="Y3" s="2" t="s">
        <v>10</v>
      </c>
      <c r="Z3" s="201"/>
      <c r="AA3" s="3" t="s">
        <v>9</v>
      </c>
      <c r="AB3" s="2" t="s">
        <v>10</v>
      </c>
      <c r="AC3" s="201"/>
      <c r="AD3" s="3" t="s">
        <v>9</v>
      </c>
      <c r="AE3" s="2" t="s">
        <v>10</v>
      </c>
      <c r="AF3" s="207"/>
      <c r="AG3" s="1" t="s">
        <v>9</v>
      </c>
      <c r="AH3" s="2" t="s">
        <v>10</v>
      </c>
      <c r="AI3" s="201"/>
      <c r="AJ3" s="3" t="s">
        <v>9</v>
      </c>
      <c r="AK3" s="2" t="s">
        <v>10</v>
      </c>
      <c r="AL3" s="201"/>
      <c r="AM3" s="3" t="s">
        <v>9</v>
      </c>
      <c r="AN3" s="2" t="s">
        <v>10</v>
      </c>
      <c r="AO3" s="207"/>
      <c r="AP3" s="1" t="s">
        <v>9</v>
      </c>
      <c r="AQ3" s="2" t="s">
        <v>10</v>
      </c>
      <c r="AR3" s="201"/>
      <c r="AS3" s="3" t="s">
        <v>9</v>
      </c>
      <c r="AT3" s="2" t="s">
        <v>10</v>
      </c>
      <c r="AU3" s="201"/>
      <c r="AV3" s="3" t="s">
        <v>9</v>
      </c>
      <c r="AW3" s="2" t="s">
        <v>10</v>
      </c>
      <c r="AX3" s="207"/>
      <c r="AY3" s="1" t="s">
        <v>9</v>
      </c>
      <c r="AZ3" s="2" t="s">
        <v>10</v>
      </c>
      <c r="BA3" s="201"/>
      <c r="BB3" s="3" t="s">
        <v>9</v>
      </c>
      <c r="BC3" s="2" t="s">
        <v>10</v>
      </c>
      <c r="BD3" s="201"/>
      <c r="BE3" s="3" t="s">
        <v>9</v>
      </c>
      <c r="BF3" s="2" t="s">
        <v>10</v>
      </c>
      <c r="BG3" s="207"/>
      <c r="BH3" s="1" t="s">
        <v>9</v>
      </c>
      <c r="BI3" s="2" t="s">
        <v>10</v>
      </c>
      <c r="BJ3" s="201"/>
      <c r="BK3" s="3" t="s">
        <v>9</v>
      </c>
      <c r="BL3" s="2" t="s">
        <v>10</v>
      </c>
      <c r="BM3" s="201"/>
      <c r="BN3" s="3" t="s">
        <v>9</v>
      </c>
      <c r="BO3" s="2" t="s">
        <v>10</v>
      </c>
      <c r="BP3" s="207"/>
      <c r="BQ3" s="1" t="s">
        <v>9</v>
      </c>
      <c r="BR3" s="2" t="s">
        <v>10</v>
      </c>
      <c r="BS3" s="201"/>
      <c r="BT3" s="3" t="s">
        <v>9</v>
      </c>
      <c r="BU3" s="2" t="s">
        <v>10</v>
      </c>
      <c r="BV3" s="201"/>
      <c r="BW3" s="3" t="s">
        <v>9</v>
      </c>
      <c r="BX3" s="2" t="s">
        <v>10</v>
      </c>
      <c r="BY3" s="207"/>
      <c r="BZ3" s="1" t="s">
        <v>9</v>
      </c>
      <c r="CA3" s="2" t="s">
        <v>10</v>
      </c>
      <c r="CB3" s="201"/>
      <c r="CC3" s="3" t="s">
        <v>9</v>
      </c>
      <c r="CD3" s="2" t="s">
        <v>10</v>
      </c>
      <c r="CE3" s="201"/>
      <c r="CF3" s="3" t="s">
        <v>9</v>
      </c>
      <c r="CG3" s="2" t="s">
        <v>10</v>
      </c>
      <c r="CH3" s="207"/>
      <c r="CI3" s="1" t="s">
        <v>9</v>
      </c>
      <c r="CJ3" s="2" t="s">
        <v>10</v>
      </c>
      <c r="CK3" s="201"/>
      <c r="CL3" s="3" t="s">
        <v>9</v>
      </c>
      <c r="CM3" s="2" t="s">
        <v>10</v>
      </c>
      <c r="CN3" s="201"/>
      <c r="CO3" s="3" t="s">
        <v>9</v>
      </c>
      <c r="CP3" s="2" t="s">
        <v>10</v>
      </c>
      <c r="CQ3" s="207"/>
      <c r="CR3" s="1" t="s">
        <v>9</v>
      </c>
      <c r="CS3" s="2" t="s">
        <v>10</v>
      </c>
      <c r="CT3" s="201"/>
      <c r="CU3" s="3" t="s">
        <v>9</v>
      </c>
      <c r="CV3" s="2" t="s">
        <v>10</v>
      </c>
      <c r="CW3" s="201"/>
      <c r="CX3" s="3" t="s">
        <v>9</v>
      </c>
      <c r="CY3" s="2" t="s">
        <v>10</v>
      </c>
      <c r="CZ3" s="207"/>
      <c r="DA3" s="1" t="s">
        <v>9</v>
      </c>
      <c r="DB3" s="2" t="s">
        <v>10</v>
      </c>
      <c r="DC3" s="201"/>
      <c r="DD3" s="3" t="s">
        <v>9</v>
      </c>
      <c r="DE3" s="2" t="s">
        <v>10</v>
      </c>
      <c r="DF3" s="201"/>
      <c r="DG3" s="3" t="s">
        <v>9</v>
      </c>
      <c r="DH3" s="2" t="s">
        <v>10</v>
      </c>
      <c r="DI3" s="207"/>
      <c r="DJ3" s="1" t="s">
        <v>9</v>
      </c>
      <c r="DK3" s="2" t="s">
        <v>10</v>
      </c>
      <c r="DL3" s="201"/>
      <c r="DM3" s="3" t="s">
        <v>9</v>
      </c>
      <c r="DN3" s="2" t="s">
        <v>10</v>
      </c>
      <c r="DO3" s="201"/>
      <c r="DP3" s="3" t="s">
        <v>9</v>
      </c>
      <c r="DQ3" s="2" t="s">
        <v>10</v>
      </c>
      <c r="DR3" s="207"/>
      <c r="DS3" s="1" t="s">
        <v>9</v>
      </c>
      <c r="DT3" s="2" t="s">
        <v>10</v>
      </c>
      <c r="DU3" s="201"/>
      <c r="DV3" s="3" t="s">
        <v>9</v>
      </c>
      <c r="DW3" s="2" t="s">
        <v>10</v>
      </c>
      <c r="DX3" s="201"/>
      <c r="DY3" s="3" t="s">
        <v>9</v>
      </c>
      <c r="DZ3" s="2" t="s">
        <v>10</v>
      </c>
      <c r="EA3" s="207"/>
      <c r="EB3" s="1" t="s">
        <v>9</v>
      </c>
      <c r="EC3" s="2" t="s">
        <v>10</v>
      </c>
      <c r="ED3" s="201"/>
      <c r="EE3" s="3" t="s">
        <v>9</v>
      </c>
      <c r="EF3" s="2" t="s">
        <v>10</v>
      </c>
      <c r="EG3" s="201"/>
      <c r="EH3" s="3" t="s">
        <v>9</v>
      </c>
      <c r="EI3" s="2" t="s">
        <v>10</v>
      </c>
      <c r="EJ3" s="207"/>
      <c r="EK3" s="1" t="s">
        <v>9</v>
      </c>
      <c r="EL3" s="2" t="s">
        <v>10</v>
      </c>
      <c r="EM3" s="201"/>
      <c r="EN3" s="3" t="s">
        <v>9</v>
      </c>
      <c r="EO3" s="2" t="s">
        <v>10</v>
      </c>
      <c r="EP3" s="201"/>
      <c r="EQ3" s="3" t="s">
        <v>9</v>
      </c>
      <c r="ER3" s="2" t="s">
        <v>10</v>
      </c>
      <c r="ES3" s="207"/>
      <c r="ET3" s="1" t="s">
        <v>9</v>
      </c>
      <c r="EU3" s="2" t="s">
        <v>10</v>
      </c>
      <c r="EV3" s="201"/>
      <c r="EW3" s="3" t="s">
        <v>9</v>
      </c>
      <c r="EX3" s="2" t="s">
        <v>10</v>
      </c>
      <c r="EY3" s="201"/>
      <c r="EZ3" s="3" t="s">
        <v>9</v>
      </c>
      <c r="FA3" s="2" t="s">
        <v>10</v>
      </c>
      <c r="FB3" s="207"/>
      <c r="FC3" s="1" t="s">
        <v>9</v>
      </c>
      <c r="FD3" s="2" t="s">
        <v>10</v>
      </c>
      <c r="FE3" s="201"/>
      <c r="FF3" s="3" t="s">
        <v>9</v>
      </c>
      <c r="FG3" s="2" t="s">
        <v>10</v>
      </c>
      <c r="FH3" s="201"/>
      <c r="FI3" s="3" t="s">
        <v>9</v>
      </c>
      <c r="FJ3" s="2" t="s">
        <v>10</v>
      </c>
      <c r="FK3" s="207"/>
      <c r="FL3" s="1" t="s">
        <v>9</v>
      </c>
      <c r="FM3" s="2" t="s">
        <v>10</v>
      </c>
      <c r="FN3" s="201"/>
      <c r="FO3" s="3" t="s">
        <v>9</v>
      </c>
      <c r="FP3" s="2" t="s">
        <v>10</v>
      </c>
      <c r="FQ3" s="201"/>
      <c r="FR3" s="3" t="s">
        <v>9</v>
      </c>
      <c r="FS3" s="2" t="s">
        <v>10</v>
      </c>
      <c r="FT3" s="207"/>
      <c r="FU3" s="1" t="s">
        <v>9</v>
      </c>
      <c r="FV3" s="2" t="s">
        <v>10</v>
      </c>
      <c r="FW3" s="201"/>
      <c r="FX3" s="3" t="s">
        <v>9</v>
      </c>
      <c r="FY3" s="2" t="s">
        <v>10</v>
      </c>
      <c r="FZ3" s="201"/>
      <c r="GA3" s="3" t="s">
        <v>9</v>
      </c>
      <c r="GB3" s="2" t="s">
        <v>10</v>
      </c>
      <c r="GC3" s="207"/>
      <c r="GD3" s="1" t="s">
        <v>9</v>
      </c>
      <c r="GE3" s="2" t="s">
        <v>10</v>
      </c>
      <c r="GF3" s="201"/>
      <c r="GG3" s="3" t="s">
        <v>9</v>
      </c>
      <c r="GH3" s="2" t="s">
        <v>10</v>
      </c>
      <c r="GI3" s="201"/>
      <c r="GJ3" s="3" t="s">
        <v>9</v>
      </c>
      <c r="GK3" s="2" t="s">
        <v>10</v>
      </c>
      <c r="GL3" s="207"/>
      <c r="GM3" s="1" t="s">
        <v>9</v>
      </c>
      <c r="GN3" s="2" t="s">
        <v>10</v>
      </c>
      <c r="GO3" s="201"/>
      <c r="GP3" s="3" t="s">
        <v>9</v>
      </c>
      <c r="GQ3" s="2" t="s">
        <v>10</v>
      </c>
      <c r="GR3" s="201"/>
      <c r="GS3" s="3" t="s">
        <v>9</v>
      </c>
      <c r="GT3" s="2" t="s">
        <v>10</v>
      </c>
      <c r="GU3" s="207"/>
      <c r="GV3" s="1" t="s">
        <v>9</v>
      </c>
      <c r="GW3" s="2" t="s">
        <v>10</v>
      </c>
      <c r="GX3" s="201"/>
      <c r="GY3" s="3" t="s">
        <v>9</v>
      </c>
      <c r="GZ3" s="2" t="s">
        <v>10</v>
      </c>
      <c r="HA3" s="201"/>
      <c r="HB3" s="3" t="s">
        <v>9</v>
      </c>
      <c r="HC3" s="2" t="s">
        <v>10</v>
      </c>
      <c r="HD3" s="207"/>
      <c r="HE3" s="1" t="s">
        <v>9</v>
      </c>
      <c r="HF3" s="2" t="s">
        <v>10</v>
      </c>
      <c r="HG3" s="201"/>
      <c r="HH3" s="3" t="s">
        <v>9</v>
      </c>
      <c r="HI3" s="2" t="s">
        <v>10</v>
      </c>
      <c r="HJ3" s="201"/>
      <c r="HK3" s="3" t="s">
        <v>9</v>
      </c>
      <c r="HL3" s="2" t="s">
        <v>10</v>
      </c>
      <c r="HM3" s="207"/>
      <c r="HN3" s="1" t="s">
        <v>9</v>
      </c>
      <c r="HO3" s="2" t="s">
        <v>10</v>
      </c>
      <c r="HP3" s="201"/>
      <c r="HQ3" s="3" t="s">
        <v>9</v>
      </c>
      <c r="HR3" s="2" t="s">
        <v>10</v>
      </c>
      <c r="HS3" s="201"/>
      <c r="HT3" s="3" t="s">
        <v>9</v>
      </c>
      <c r="HU3" s="2" t="s">
        <v>10</v>
      </c>
      <c r="HV3" s="207"/>
      <c r="HW3" s="1" t="s">
        <v>9</v>
      </c>
      <c r="HX3" s="2" t="s">
        <v>10</v>
      </c>
      <c r="HY3" s="201"/>
      <c r="HZ3" s="3" t="s">
        <v>9</v>
      </c>
      <c r="IA3" s="2" t="s">
        <v>10</v>
      </c>
      <c r="IB3" s="201"/>
      <c r="IC3" s="3" t="s">
        <v>9</v>
      </c>
      <c r="ID3" s="2" t="s">
        <v>10</v>
      </c>
      <c r="IE3" s="207"/>
      <c r="IF3" s="1" t="s">
        <v>9</v>
      </c>
      <c r="IG3" s="2" t="s">
        <v>10</v>
      </c>
      <c r="IH3" s="201"/>
      <c r="II3" s="3" t="s">
        <v>9</v>
      </c>
      <c r="IJ3" s="2" t="s">
        <v>10</v>
      </c>
      <c r="IK3" s="201"/>
      <c r="IL3" s="3" t="s">
        <v>9</v>
      </c>
      <c r="IM3" s="2" t="s">
        <v>10</v>
      </c>
      <c r="IN3" s="207"/>
      <c r="IO3" s="1" t="s">
        <v>9</v>
      </c>
      <c r="IP3" s="2" t="s">
        <v>10</v>
      </c>
      <c r="IQ3" s="201"/>
      <c r="IR3" s="3" t="s">
        <v>9</v>
      </c>
      <c r="IS3" s="2" t="s">
        <v>10</v>
      </c>
      <c r="IT3" s="201"/>
      <c r="IU3" s="3" t="s">
        <v>9</v>
      </c>
      <c r="IV3" s="2" t="s">
        <v>10</v>
      </c>
      <c r="IW3" s="207"/>
      <c r="IX3" s="1" t="s">
        <v>9</v>
      </c>
      <c r="IY3" s="2" t="s">
        <v>10</v>
      </c>
      <c r="IZ3" s="201"/>
      <c r="JA3" s="3" t="s">
        <v>9</v>
      </c>
      <c r="JB3" s="2" t="s">
        <v>10</v>
      </c>
      <c r="JC3" s="201"/>
      <c r="JD3" s="3" t="s">
        <v>9</v>
      </c>
      <c r="JE3" s="2" t="s">
        <v>10</v>
      </c>
      <c r="JF3" s="207"/>
      <c r="JG3" s="1" t="s">
        <v>9</v>
      </c>
      <c r="JH3" s="2" t="s">
        <v>10</v>
      </c>
      <c r="JI3" s="201"/>
      <c r="JJ3" s="3" t="s">
        <v>9</v>
      </c>
      <c r="JK3" s="2" t="s">
        <v>10</v>
      </c>
      <c r="JL3" s="201"/>
      <c r="JM3" s="3" t="s">
        <v>9</v>
      </c>
      <c r="JN3" s="2" t="s">
        <v>10</v>
      </c>
      <c r="JO3" s="207"/>
      <c r="JP3" s="1" t="s">
        <v>9</v>
      </c>
      <c r="JQ3" s="2" t="s">
        <v>10</v>
      </c>
      <c r="JR3" s="201"/>
      <c r="JS3" s="3" t="s">
        <v>9</v>
      </c>
      <c r="JT3" s="2" t="s">
        <v>10</v>
      </c>
      <c r="JU3" s="201"/>
      <c r="JV3" s="3" t="s">
        <v>9</v>
      </c>
      <c r="JW3" s="2" t="s">
        <v>10</v>
      </c>
      <c r="JX3" s="207"/>
    </row>
    <row r="4" spans="1:284" x14ac:dyDescent="0.25">
      <c r="A4" s="196" t="s">
        <v>11</v>
      </c>
      <c r="B4" s="196"/>
      <c r="C4" s="19"/>
      <c r="D4" s="19"/>
      <c r="E4" s="19"/>
      <c r="F4" s="27"/>
      <c r="G4" s="28"/>
      <c r="H4" s="29"/>
      <c r="I4" s="30"/>
      <c r="J4" s="28"/>
      <c r="K4" s="29"/>
      <c r="L4" s="30"/>
      <c r="M4" s="28"/>
      <c r="N4" s="31"/>
      <c r="O4" s="27"/>
      <c r="P4" s="28"/>
      <c r="Q4" s="29"/>
      <c r="R4" s="30"/>
      <c r="S4" s="28"/>
      <c r="T4" s="29"/>
      <c r="U4" s="30"/>
      <c r="V4" s="28"/>
      <c r="W4" s="31"/>
      <c r="X4" s="27"/>
      <c r="Y4" s="28"/>
      <c r="Z4" s="29"/>
      <c r="AA4" s="30"/>
      <c r="AB4" s="28"/>
      <c r="AC4" s="29"/>
      <c r="AD4" s="30"/>
      <c r="AE4" s="28"/>
      <c r="AF4" s="31"/>
      <c r="AG4" s="27"/>
      <c r="AH4" s="28"/>
      <c r="AI4" s="29"/>
      <c r="AJ4" s="30"/>
      <c r="AK4" s="28"/>
      <c r="AL4" s="29"/>
      <c r="AM4" s="30"/>
      <c r="AN4" s="28"/>
      <c r="AO4" s="31"/>
      <c r="AP4" s="27"/>
      <c r="AQ4" s="28"/>
      <c r="AR4" s="29"/>
      <c r="AS4" s="30"/>
      <c r="AT4" s="28"/>
      <c r="AU4" s="29"/>
      <c r="AV4" s="30"/>
      <c r="AW4" s="28"/>
      <c r="AX4" s="31"/>
      <c r="AY4" s="27"/>
      <c r="AZ4" s="28"/>
      <c r="BA4" s="29"/>
      <c r="BB4" s="30"/>
      <c r="BC4" s="28"/>
      <c r="BD4" s="29"/>
      <c r="BE4" s="30"/>
      <c r="BF4" s="28"/>
      <c r="BG4" s="31"/>
      <c r="BH4" s="27"/>
      <c r="BI4" s="28"/>
      <c r="BJ4" s="29"/>
      <c r="BK4" s="30"/>
      <c r="BL4" s="28"/>
      <c r="BM4" s="29"/>
      <c r="BN4" s="30"/>
      <c r="BO4" s="28"/>
      <c r="BP4" s="31"/>
      <c r="BQ4" s="96"/>
      <c r="BR4" s="82"/>
      <c r="BS4" s="97"/>
      <c r="BT4" s="81"/>
      <c r="BU4" s="82"/>
      <c r="BV4" s="97"/>
      <c r="BW4" s="81"/>
      <c r="BX4" s="82"/>
      <c r="BY4" s="83"/>
      <c r="BZ4" s="96"/>
      <c r="CA4" s="82"/>
      <c r="CB4" s="97"/>
      <c r="CC4" s="81"/>
      <c r="CD4" s="82"/>
      <c r="CE4" s="97"/>
      <c r="CF4" s="81"/>
      <c r="CG4" s="82"/>
      <c r="CH4" s="83"/>
      <c r="CI4" s="96"/>
      <c r="CJ4" s="82"/>
      <c r="CK4" s="97"/>
      <c r="CL4" s="81"/>
      <c r="CM4" s="82"/>
      <c r="CN4" s="97"/>
      <c r="CO4" s="81"/>
      <c r="CP4" s="82"/>
      <c r="CQ4" s="83"/>
      <c r="CR4" s="96"/>
      <c r="CS4" s="82"/>
      <c r="CT4" s="97"/>
      <c r="CU4" s="81"/>
      <c r="CV4" s="82"/>
      <c r="CW4" s="97"/>
      <c r="CX4" s="81"/>
      <c r="CY4" s="82"/>
      <c r="CZ4" s="83"/>
      <c r="DA4" s="96"/>
      <c r="DB4" s="82"/>
      <c r="DC4" s="97"/>
      <c r="DD4" s="81"/>
      <c r="DE4" s="82"/>
      <c r="DF4" s="97"/>
      <c r="DG4" s="81"/>
      <c r="DH4" s="82"/>
      <c r="DI4" s="83"/>
      <c r="DJ4" s="96"/>
      <c r="DK4" s="82"/>
      <c r="DL4" s="97"/>
      <c r="DM4" s="81"/>
      <c r="DN4" s="82"/>
      <c r="DO4" s="97"/>
      <c r="DP4" s="81"/>
      <c r="DQ4" s="82"/>
      <c r="DR4" s="83"/>
      <c r="DS4" s="96"/>
      <c r="DT4" s="82"/>
      <c r="DU4" s="97"/>
      <c r="DV4" s="81"/>
      <c r="DW4" s="82"/>
      <c r="DX4" s="97"/>
      <c r="DY4" s="81"/>
      <c r="DZ4" s="82"/>
      <c r="EA4" s="83"/>
      <c r="EB4" s="96"/>
      <c r="EC4" s="82"/>
      <c r="ED4" s="97"/>
      <c r="EE4" s="81"/>
      <c r="EF4" s="82"/>
      <c r="EG4" s="97"/>
      <c r="EH4" s="81"/>
      <c r="EI4" s="82"/>
      <c r="EJ4" s="83"/>
      <c r="EK4" s="96"/>
      <c r="EL4" s="82"/>
      <c r="EM4" s="97"/>
      <c r="EN4" s="81"/>
      <c r="EO4" s="82"/>
      <c r="EP4" s="97"/>
      <c r="EQ4" s="81"/>
      <c r="ER4" s="82"/>
      <c r="ES4" s="83"/>
      <c r="ET4" s="96"/>
      <c r="EU4" s="82"/>
      <c r="EV4" s="97"/>
      <c r="EW4" s="81"/>
      <c r="EX4" s="82"/>
      <c r="EY4" s="97"/>
      <c r="EZ4" s="81"/>
      <c r="FA4" s="82"/>
      <c r="FB4" s="83"/>
      <c r="FC4" s="96"/>
      <c r="FD4" s="82"/>
      <c r="FE4" s="97"/>
      <c r="FF4" s="81"/>
      <c r="FG4" s="82"/>
      <c r="FH4" s="97"/>
      <c r="FI4" s="81"/>
      <c r="FJ4" s="82"/>
      <c r="FK4" s="83"/>
      <c r="FL4" s="96"/>
      <c r="FM4" s="82"/>
      <c r="FN4" s="97"/>
      <c r="FO4" s="81"/>
      <c r="FP4" s="82"/>
      <c r="FQ4" s="97"/>
      <c r="FR4" s="81"/>
      <c r="FS4" s="82"/>
      <c r="FT4" s="83"/>
      <c r="FU4" s="96"/>
      <c r="FV4" s="82"/>
      <c r="FW4" s="97"/>
      <c r="FX4" s="81"/>
      <c r="FY4" s="82"/>
      <c r="FZ4" s="97"/>
      <c r="GA4" s="81"/>
      <c r="GB4" s="82"/>
      <c r="GC4" s="83"/>
      <c r="GD4" s="96"/>
      <c r="GE4" s="82"/>
      <c r="GF4" s="97"/>
      <c r="GG4" s="81"/>
      <c r="GH4" s="82"/>
      <c r="GI4" s="97"/>
      <c r="GJ4" s="81"/>
      <c r="GK4" s="82"/>
      <c r="GL4" s="83"/>
      <c r="GM4" s="96"/>
      <c r="GN4" s="82"/>
      <c r="GO4" s="97"/>
      <c r="GP4" s="81"/>
      <c r="GQ4" s="82"/>
      <c r="GR4" s="97"/>
      <c r="GS4" s="81"/>
      <c r="GT4" s="82"/>
      <c r="GU4" s="83"/>
      <c r="GV4" s="96"/>
      <c r="GW4" s="82"/>
      <c r="GX4" s="97"/>
      <c r="GY4" s="81"/>
      <c r="GZ4" s="82"/>
      <c r="HA4" s="97"/>
      <c r="HB4" s="81"/>
      <c r="HC4" s="82"/>
      <c r="HD4" s="83"/>
      <c r="HE4" s="96"/>
      <c r="HF4" s="82"/>
      <c r="HG4" s="97"/>
      <c r="HH4" s="81"/>
      <c r="HI4" s="82"/>
      <c r="HJ4" s="97"/>
      <c r="HK4" s="81"/>
      <c r="HL4" s="82"/>
      <c r="HM4" s="83"/>
      <c r="HN4" s="96"/>
      <c r="HO4" s="82"/>
      <c r="HP4" s="97"/>
      <c r="HQ4" s="81"/>
      <c r="HR4" s="82"/>
      <c r="HS4" s="97"/>
      <c r="HT4" s="81"/>
      <c r="HU4" s="82"/>
      <c r="HV4" s="83"/>
      <c r="HW4" s="96"/>
      <c r="HX4" s="82"/>
      <c r="HY4" s="97"/>
      <c r="HZ4" s="81"/>
      <c r="IA4" s="82"/>
      <c r="IB4" s="97"/>
      <c r="IC4" s="81"/>
      <c r="ID4" s="82"/>
      <c r="IE4" s="83"/>
      <c r="IF4" s="96"/>
      <c r="IG4" s="82"/>
      <c r="IH4" s="97"/>
      <c r="II4" s="81"/>
      <c r="IJ4" s="82"/>
      <c r="IK4" s="97"/>
      <c r="IL4" s="81"/>
      <c r="IM4" s="82"/>
      <c r="IN4" s="83"/>
      <c r="IO4" s="96"/>
      <c r="IP4" s="82"/>
      <c r="IQ4" s="97"/>
      <c r="IR4" s="81"/>
      <c r="IS4" s="82"/>
      <c r="IT4" s="97"/>
      <c r="IU4" s="81"/>
      <c r="IV4" s="82"/>
      <c r="IW4" s="83"/>
      <c r="IX4" s="96"/>
      <c r="IY4" s="82"/>
      <c r="IZ4" s="97"/>
      <c r="JA4" s="81"/>
      <c r="JB4" s="82"/>
      <c r="JC4" s="97"/>
      <c r="JD4" s="81"/>
      <c r="JE4" s="82"/>
      <c r="JF4" s="83"/>
      <c r="JG4" s="96"/>
      <c r="JH4" s="82"/>
      <c r="JI4" s="97"/>
      <c r="JJ4" s="81"/>
      <c r="JK4" s="82"/>
      <c r="JL4" s="97"/>
      <c r="JM4" s="81"/>
      <c r="JN4" s="82"/>
      <c r="JO4" s="83"/>
      <c r="JP4" s="96"/>
      <c r="JQ4" s="82"/>
      <c r="JR4" s="97"/>
      <c r="JS4" s="81"/>
      <c r="JT4" s="82"/>
      <c r="JU4" s="97"/>
      <c r="JV4" s="81"/>
      <c r="JW4" s="82"/>
      <c r="JX4" s="83"/>
    </row>
    <row r="5" spans="1:284" ht="15" hidden="1" customHeight="1" outlineLevel="1" x14ac:dyDescent="0.25">
      <c r="A5" s="194"/>
      <c r="B5" s="194"/>
      <c r="C5" s="20">
        <f>SUM(D5-E5)</f>
        <v>0</v>
      </c>
      <c r="D5" s="20">
        <f>SUM(F5+G5+I5+J5+L5+M5+O5+P5+R5+S5+U5+V5+X5+Y5+AA5+AB5+AD5+AE5+AG5+AH5+AJ5+AK5+AM5+AN5+AP5+AQ5+AS5+AT5+AV5+AW5+AY5+AZ5+BB5+BC5+BE5+BF5+BH5+BI5+BK5+BL5+BN5+BO5+BQ5+BR5+BT5+BU5+BW5+BX5)</f>
        <v>0</v>
      </c>
      <c r="E5" s="20">
        <f>SUM(H5+K5+N5+Q5+T5+W5+Z5+AC5+AF5+AI5+AL5+AO5+AR5+AU5+AX5+BA5+BD5+BG5+BJ5+BM5+BP5+BS5+BV5+BY5)</f>
        <v>0</v>
      </c>
      <c r="F5" s="32"/>
      <c r="G5" s="33"/>
      <c r="H5" s="34"/>
      <c r="I5" s="35"/>
      <c r="J5" s="33"/>
      <c r="K5" s="34"/>
      <c r="L5" s="35"/>
      <c r="M5" s="33"/>
      <c r="N5" s="36"/>
      <c r="O5" s="32"/>
      <c r="P5" s="33"/>
      <c r="Q5" s="34"/>
      <c r="R5" s="35"/>
      <c r="S5" s="33"/>
      <c r="T5" s="34"/>
      <c r="U5" s="35"/>
      <c r="V5" s="33"/>
      <c r="W5" s="36"/>
      <c r="X5" s="32"/>
      <c r="Y5" s="33"/>
      <c r="Z5" s="34"/>
      <c r="AA5" s="35"/>
      <c r="AB5" s="33"/>
      <c r="AC5" s="34"/>
      <c r="AD5" s="35"/>
      <c r="AE5" s="33"/>
      <c r="AF5" s="36"/>
      <c r="AG5" s="32"/>
      <c r="AH5" s="33"/>
      <c r="AI5" s="34"/>
      <c r="AJ5" s="35"/>
      <c r="AK5" s="33"/>
      <c r="AL5" s="34"/>
      <c r="AM5" s="35"/>
      <c r="AN5" s="33"/>
      <c r="AO5" s="36"/>
      <c r="AP5" s="32"/>
      <c r="AQ5" s="33"/>
      <c r="AR5" s="34"/>
      <c r="AS5" s="35"/>
      <c r="AT5" s="33"/>
      <c r="AU5" s="34"/>
      <c r="AV5" s="35"/>
      <c r="AW5" s="33"/>
      <c r="AX5" s="36"/>
      <c r="AY5" s="32"/>
      <c r="AZ5" s="33"/>
      <c r="BA5" s="34"/>
      <c r="BB5" s="35"/>
      <c r="BC5" s="33"/>
      <c r="BD5" s="34"/>
      <c r="BE5" s="35"/>
      <c r="BF5" s="33"/>
      <c r="BG5" s="36"/>
      <c r="BH5" s="32"/>
      <c r="BI5" s="33"/>
      <c r="BJ5" s="34"/>
      <c r="BK5" s="35"/>
      <c r="BL5" s="33"/>
      <c r="BM5" s="34"/>
      <c r="BN5" s="35"/>
      <c r="BO5" s="33"/>
      <c r="BP5" s="36"/>
      <c r="BQ5" s="73"/>
      <c r="BR5" s="71"/>
      <c r="BS5" s="74"/>
      <c r="BT5" s="70"/>
      <c r="BU5" s="71"/>
      <c r="BV5" s="74"/>
      <c r="BW5" s="70"/>
      <c r="BX5" s="71"/>
      <c r="BY5" s="72"/>
      <c r="BZ5" s="73"/>
      <c r="CA5" s="71"/>
      <c r="CB5" s="74"/>
      <c r="CC5" s="70"/>
      <c r="CD5" s="71"/>
      <c r="CE5" s="74"/>
      <c r="CF5" s="70"/>
      <c r="CG5" s="71"/>
      <c r="CH5" s="72"/>
      <c r="CI5" s="73"/>
      <c r="CJ5" s="71"/>
      <c r="CK5" s="74"/>
      <c r="CL5" s="70"/>
      <c r="CM5" s="71"/>
      <c r="CN5" s="74"/>
      <c r="CO5" s="70"/>
      <c r="CP5" s="71"/>
      <c r="CQ5" s="72"/>
      <c r="CR5" s="73"/>
      <c r="CS5" s="71"/>
      <c r="CT5" s="74"/>
      <c r="CU5" s="70"/>
      <c r="CV5" s="71"/>
      <c r="CW5" s="74"/>
      <c r="CX5" s="70"/>
      <c r="CY5" s="71"/>
      <c r="CZ5" s="72"/>
      <c r="DA5" s="73"/>
      <c r="DB5" s="71"/>
      <c r="DC5" s="74"/>
      <c r="DD5" s="70"/>
      <c r="DE5" s="71"/>
      <c r="DF5" s="74"/>
      <c r="DG5" s="70"/>
      <c r="DH5" s="71"/>
      <c r="DI5" s="72"/>
      <c r="DJ5" s="73"/>
      <c r="DK5" s="71"/>
      <c r="DL5" s="74"/>
      <c r="DM5" s="70"/>
      <c r="DN5" s="71"/>
      <c r="DO5" s="74"/>
      <c r="DP5" s="70"/>
      <c r="DQ5" s="71"/>
      <c r="DR5" s="72"/>
      <c r="DS5" s="73"/>
      <c r="DT5" s="71"/>
      <c r="DU5" s="74"/>
      <c r="DV5" s="70"/>
      <c r="DW5" s="71"/>
      <c r="DX5" s="74"/>
      <c r="DY5" s="70"/>
      <c r="DZ5" s="71"/>
      <c r="EA5" s="72"/>
      <c r="EB5" s="73"/>
      <c r="EC5" s="71"/>
      <c r="ED5" s="74"/>
      <c r="EE5" s="70"/>
      <c r="EF5" s="71"/>
      <c r="EG5" s="74"/>
      <c r="EH5" s="70"/>
      <c r="EI5" s="71"/>
      <c r="EJ5" s="72"/>
      <c r="EK5" s="73"/>
      <c r="EL5" s="71"/>
      <c r="EM5" s="74"/>
      <c r="EN5" s="70"/>
      <c r="EO5" s="71"/>
      <c r="EP5" s="74"/>
      <c r="EQ5" s="70"/>
      <c r="ER5" s="71"/>
      <c r="ES5" s="72"/>
      <c r="ET5" s="73"/>
      <c r="EU5" s="71"/>
      <c r="EV5" s="74"/>
      <c r="EW5" s="70"/>
      <c r="EX5" s="71"/>
      <c r="EY5" s="74"/>
      <c r="EZ5" s="70"/>
      <c r="FA5" s="71"/>
      <c r="FB5" s="72"/>
      <c r="FC5" s="73"/>
      <c r="FD5" s="71"/>
      <c r="FE5" s="74"/>
      <c r="FF5" s="70"/>
      <c r="FG5" s="71"/>
      <c r="FH5" s="74"/>
      <c r="FI5" s="70"/>
      <c r="FJ5" s="71"/>
      <c r="FK5" s="72"/>
      <c r="FL5" s="73"/>
      <c r="FM5" s="71"/>
      <c r="FN5" s="74"/>
      <c r="FO5" s="70"/>
      <c r="FP5" s="71"/>
      <c r="FQ5" s="74"/>
      <c r="FR5" s="70"/>
      <c r="FS5" s="71"/>
      <c r="FT5" s="72"/>
      <c r="FU5" s="73"/>
      <c r="FV5" s="71"/>
      <c r="FW5" s="74"/>
      <c r="FX5" s="70"/>
      <c r="FY5" s="71"/>
      <c r="FZ5" s="74"/>
      <c r="GA5" s="70"/>
      <c r="GB5" s="71"/>
      <c r="GC5" s="72"/>
      <c r="GD5" s="73"/>
      <c r="GE5" s="71"/>
      <c r="GF5" s="74"/>
      <c r="GG5" s="70"/>
      <c r="GH5" s="71"/>
      <c r="GI5" s="74"/>
      <c r="GJ5" s="70"/>
      <c r="GK5" s="71"/>
      <c r="GL5" s="72"/>
      <c r="GM5" s="73"/>
      <c r="GN5" s="71"/>
      <c r="GO5" s="74"/>
      <c r="GP5" s="70"/>
      <c r="GQ5" s="71"/>
      <c r="GR5" s="74"/>
      <c r="GS5" s="70"/>
      <c r="GT5" s="71"/>
      <c r="GU5" s="72"/>
      <c r="GV5" s="73"/>
      <c r="GW5" s="71"/>
      <c r="GX5" s="74"/>
      <c r="GY5" s="70"/>
      <c r="GZ5" s="71"/>
      <c r="HA5" s="74"/>
      <c r="HB5" s="70"/>
      <c r="HC5" s="71"/>
      <c r="HD5" s="72"/>
      <c r="HE5" s="73"/>
      <c r="HF5" s="71"/>
      <c r="HG5" s="74"/>
      <c r="HH5" s="70"/>
      <c r="HI5" s="71"/>
      <c r="HJ5" s="74"/>
      <c r="HK5" s="70"/>
      <c r="HL5" s="71"/>
      <c r="HM5" s="72"/>
      <c r="HN5" s="73"/>
      <c r="HO5" s="71"/>
      <c r="HP5" s="74"/>
      <c r="HQ5" s="70"/>
      <c r="HR5" s="71"/>
      <c r="HS5" s="74"/>
      <c r="HT5" s="70"/>
      <c r="HU5" s="71"/>
      <c r="HV5" s="72"/>
      <c r="HW5" s="73"/>
      <c r="HX5" s="71"/>
      <c r="HY5" s="74"/>
      <c r="HZ5" s="70"/>
      <c r="IA5" s="71"/>
      <c r="IB5" s="74"/>
      <c r="IC5" s="70"/>
      <c r="ID5" s="71"/>
      <c r="IE5" s="72"/>
      <c r="IF5" s="73"/>
      <c r="IG5" s="71"/>
      <c r="IH5" s="74"/>
      <c r="II5" s="70"/>
      <c r="IJ5" s="71"/>
      <c r="IK5" s="74"/>
      <c r="IL5" s="70"/>
      <c r="IM5" s="71"/>
      <c r="IN5" s="72"/>
      <c r="IO5" s="73"/>
      <c r="IP5" s="71"/>
      <c r="IQ5" s="74"/>
      <c r="IR5" s="70"/>
      <c r="IS5" s="71"/>
      <c r="IT5" s="74"/>
      <c r="IU5" s="70"/>
      <c r="IV5" s="71"/>
      <c r="IW5" s="72"/>
      <c r="IX5" s="73"/>
      <c r="IY5" s="71"/>
      <c r="IZ5" s="74"/>
      <c r="JA5" s="70"/>
      <c r="JB5" s="71"/>
      <c r="JC5" s="74"/>
      <c r="JD5" s="70"/>
      <c r="JE5" s="71"/>
      <c r="JF5" s="72"/>
      <c r="JG5" s="73"/>
      <c r="JH5" s="71"/>
      <c r="JI5" s="74"/>
      <c r="JJ5" s="70"/>
      <c r="JK5" s="71"/>
      <c r="JL5" s="74"/>
      <c r="JM5" s="70"/>
      <c r="JN5" s="71"/>
      <c r="JO5" s="72"/>
      <c r="JP5" s="73"/>
      <c r="JQ5" s="71"/>
      <c r="JR5" s="74"/>
      <c r="JS5" s="70"/>
      <c r="JT5" s="71"/>
      <c r="JU5" s="74"/>
      <c r="JV5" s="70"/>
      <c r="JW5" s="71"/>
      <c r="JX5" s="72"/>
    </row>
    <row r="6" spans="1:284" ht="15" hidden="1" customHeight="1" outlineLevel="1" x14ac:dyDescent="0.25">
      <c r="A6" s="194"/>
      <c r="B6" s="194"/>
      <c r="C6" s="20">
        <f t="shared" ref="C6:C13" si="0">SUM(D6-E6)</f>
        <v>0</v>
      </c>
      <c r="D6" s="20">
        <f t="shared" ref="D6:D8" si="1">SUM(F6+G6+I6+J6+L6+M6+O6+P6+R6+S6+U6+V6+X6+Y6+AA6+AB6+AD6+AE6+AG6+AH6+AJ6+AK6+AM6+AN6+AP6+AQ6+AS6+AT6+AV6+AW6+AY6+AZ6+BB6+BC6+BE6+BF6+BH6+BI6+BK6+BL6+BN6+BO6+BQ6+BR6+BT6+BU6+BW6+BX6)</f>
        <v>0</v>
      </c>
      <c r="E6" s="20">
        <f t="shared" ref="E6:E8" si="2">SUM(H6+K6+N6+Q6+T6+W6+Z6+AC6+AF6+AI6+AL6+AO6+AR6+AU6+AX6+BA6+BD6+BG6+BJ6+BM6+BP6+BS6+BV6+BY6)</f>
        <v>0</v>
      </c>
      <c r="F6" s="32"/>
      <c r="G6" s="33"/>
      <c r="H6" s="34"/>
      <c r="I6" s="35"/>
      <c r="J6" s="33"/>
      <c r="K6" s="34"/>
      <c r="L6" s="35"/>
      <c r="M6" s="33"/>
      <c r="N6" s="36"/>
      <c r="O6" s="32"/>
      <c r="P6" s="33"/>
      <c r="Q6" s="34"/>
      <c r="R6" s="35"/>
      <c r="S6" s="33"/>
      <c r="T6" s="34"/>
      <c r="U6" s="35"/>
      <c r="V6" s="33"/>
      <c r="W6" s="36"/>
      <c r="X6" s="32"/>
      <c r="Y6" s="33"/>
      <c r="Z6" s="34"/>
      <c r="AA6" s="35"/>
      <c r="AB6" s="33"/>
      <c r="AC6" s="34"/>
      <c r="AD6" s="35"/>
      <c r="AE6" s="33"/>
      <c r="AF6" s="36"/>
      <c r="AG6" s="32"/>
      <c r="AH6" s="33"/>
      <c r="AI6" s="34"/>
      <c r="AJ6" s="35"/>
      <c r="AK6" s="33"/>
      <c r="AL6" s="34"/>
      <c r="AM6" s="35"/>
      <c r="AN6" s="33"/>
      <c r="AO6" s="36"/>
      <c r="AP6" s="32"/>
      <c r="AQ6" s="33"/>
      <c r="AR6" s="34"/>
      <c r="AS6" s="35"/>
      <c r="AT6" s="33"/>
      <c r="AU6" s="34"/>
      <c r="AV6" s="35"/>
      <c r="AW6" s="33"/>
      <c r="AX6" s="36"/>
      <c r="AY6" s="32"/>
      <c r="AZ6" s="33"/>
      <c r="BA6" s="34"/>
      <c r="BB6" s="35"/>
      <c r="BC6" s="33"/>
      <c r="BD6" s="34"/>
      <c r="BE6" s="35"/>
      <c r="BF6" s="33"/>
      <c r="BG6" s="36"/>
      <c r="BH6" s="32"/>
      <c r="BI6" s="33"/>
      <c r="BJ6" s="34"/>
      <c r="BK6" s="35"/>
      <c r="BL6" s="33"/>
      <c r="BM6" s="34"/>
      <c r="BN6" s="35"/>
      <c r="BO6" s="33"/>
      <c r="BP6" s="36"/>
      <c r="BQ6" s="73"/>
      <c r="BR6" s="71"/>
      <c r="BS6" s="74"/>
      <c r="BT6" s="70"/>
      <c r="BU6" s="71"/>
      <c r="BV6" s="74"/>
      <c r="BW6" s="70"/>
      <c r="BX6" s="71"/>
      <c r="BY6" s="72"/>
      <c r="BZ6" s="73"/>
      <c r="CA6" s="71"/>
      <c r="CB6" s="74"/>
      <c r="CC6" s="70"/>
      <c r="CD6" s="71"/>
      <c r="CE6" s="74"/>
      <c r="CF6" s="70"/>
      <c r="CG6" s="71"/>
      <c r="CH6" s="72"/>
      <c r="CI6" s="73"/>
      <c r="CJ6" s="71"/>
      <c r="CK6" s="74"/>
      <c r="CL6" s="70"/>
      <c r="CM6" s="71"/>
      <c r="CN6" s="74"/>
      <c r="CO6" s="70"/>
      <c r="CP6" s="71"/>
      <c r="CQ6" s="72"/>
      <c r="CR6" s="73"/>
      <c r="CS6" s="71"/>
      <c r="CT6" s="74"/>
      <c r="CU6" s="70"/>
      <c r="CV6" s="71"/>
      <c r="CW6" s="74"/>
      <c r="CX6" s="70"/>
      <c r="CY6" s="71"/>
      <c r="CZ6" s="72"/>
      <c r="DA6" s="73"/>
      <c r="DB6" s="71"/>
      <c r="DC6" s="74"/>
      <c r="DD6" s="70"/>
      <c r="DE6" s="71"/>
      <c r="DF6" s="74"/>
      <c r="DG6" s="70"/>
      <c r="DH6" s="71"/>
      <c r="DI6" s="72"/>
      <c r="DJ6" s="73"/>
      <c r="DK6" s="71"/>
      <c r="DL6" s="74"/>
      <c r="DM6" s="70"/>
      <c r="DN6" s="71"/>
      <c r="DO6" s="74"/>
      <c r="DP6" s="70"/>
      <c r="DQ6" s="71"/>
      <c r="DR6" s="72"/>
      <c r="DS6" s="73"/>
      <c r="DT6" s="71"/>
      <c r="DU6" s="74"/>
      <c r="DV6" s="70"/>
      <c r="DW6" s="71"/>
      <c r="DX6" s="74"/>
      <c r="DY6" s="70"/>
      <c r="DZ6" s="71"/>
      <c r="EA6" s="72"/>
      <c r="EB6" s="73"/>
      <c r="EC6" s="71"/>
      <c r="ED6" s="74"/>
      <c r="EE6" s="70"/>
      <c r="EF6" s="71"/>
      <c r="EG6" s="74"/>
      <c r="EH6" s="70"/>
      <c r="EI6" s="71"/>
      <c r="EJ6" s="72"/>
      <c r="EK6" s="73"/>
      <c r="EL6" s="71"/>
      <c r="EM6" s="74"/>
      <c r="EN6" s="70"/>
      <c r="EO6" s="71"/>
      <c r="EP6" s="74"/>
      <c r="EQ6" s="70"/>
      <c r="ER6" s="71"/>
      <c r="ES6" s="72"/>
      <c r="ET6" s="73"/>
      <c r="EU6" s="71"/>
      <c r="EV6" s="74"/>
      <c r="EW6" s="70"/>
      <c r="EX6" s="71"/>
      <c r="EY6" s="74"/>
      <c r="EZ6" s="70"/>
      <c r="FA6" s="71"/>
      <c r="FB6" s="72"/>
      <c r="FC6" s="73"/>
      <c r="FD6" s="71"/>
      <c r="FE6" s="74"/>
      <c r="FF6" s="70"/>
      <c r="FG6" s="71"/>
      <c r="FH6" s="74"/>
      <c r="FI6" s="70"/>
      <c r="FJ6" s="71"/>
      <c r="FK6" s="72"/>
      <c r="FL6" s="73"/>
      <c r="FM6" s="71"/>
      <c r="FN6" s="74"/>
      <c r="FO6" s="70"/>
      <c r="FP6" s="71"/>
      <c r="FQ6" s="74"/>
      <c r="FR6" s="70"/>
      <c r="FS6" s="71"/>
      <c r="FT6" s="72"/>
      <c r="FU6" s="73"/>
      <c r="FV6" s="71"/>
      <c r="FW6" s="74"/>
      <c r="FX6" s="70"/>
      <c r="FY6" s="71"/>
      <c r="FZ6" s="74"/>
      <c r="GA6" s="70"/>
      <c r="GB6" s="71"/>
      <c r="GC6" s="72"/>
      <c r="GD6" s="73"/>
      <c r="GE6" s="71"/>
      <c r="GF6" s="74"/>
      <c r="GG6" s="70"/>
      <c r="GH6" s="71"/>
      <c r="GI6" s="74"/>
      <c r="GJ6" s="70"/>
      <c r="GK6" s="71"/>
      <c r="GL6" s="72"/>
      <c r="GM6" s="73"/>
      <c r="GN6" s="71"/>
      <c r="GO6" s="74"/>
      <c r="GP6" s="70"/>
      <c r="GQ6" s="71"/>
      <c r="GR6" s="74"/>
      <c r="GS6" s="70"/>
      <c r="GT6" s="71"/>
      <c r="GU6" s="72"/>
      <c r="GV6" s="73"/>
      <c r="GW6" s="71"/>
      <c r="GX6" s="74"/>
      <c r="GY6" s="70"/>
      <c r="GZ6" s="71"/>
      <c r="HA6" s="74"/>
      <c r="HB6" s="70"/>
      <c r="HC6" s="71"/>
      <c r="HD6" s="72"/>
      <c r="HE6" s="73"/>
      <c r="HF6" s="71"/>
      <c r="HG6" s="74"/>
      <c r="HH6" s="70"/>
      <c r="HI6" s="71"/>
      <c r="HJ6" s="74"/>
      <c r="HK6" s="70"/>
      <c r="HL6" s="71"/>
      <c r="HM6" s="72"/>
      <c r="HN6" s="73"/>
      <c r="HO6" s="71"/>
      <c r="HP6" s="74"/>
      <c r="HQ6" s="70"/>
      <c r="HR6" s="71"/>
      <c r="HS6" s="74"/>
      <c r="HT6" s="70"/>
      <c r="HU6" s="71"/>
      <c r="HV6" s="72"/>
      <c r="HW6" s="73"/>
      <c r="HX6" s="71"/>
      <c r="HY6" s="74"/>
      <c r="HZ6" s="70"/>
      <c r="IA6" s="71"/>
      <c r="IB6" s="74"/>
      <c r="IC6" s="70"/>
      <c r="ID6" s="71"/>
      <c r="IE6" s="72"/>
      <c r="IF6" s="73"/>
      <c r="IG6" s="71"/>
      <c r="IH6" s="74"/>
      <c r="II6" s="70"/>
      <c r="IJ6" s="71"/>
      <c r="IK6" s="74"/>
      <c r="IL6" s="70"/>
      <c r="IM6" s="71"/>
      <c r="IN6" s="72"/>
      <c r="IO6" s="73"/>
      <c r="IP6" s="71"/>
      <c r="IQ6" s="74"/>
      <c r="IR6" s="70"/>
      <c r="IS6" s="71"/>
      <c r="IT6" s="74"/>
      <c r="IU6" s="70"/>
      <c r="IV6" s="71"/>
      <c r="IW6" s="72"/>
      <c r="IX6" s="73"/>
      <c r="IY6" s="71"/>
      <c r="IZ6" s="74"/>
      <c r="JA6" s="70"/>
      <c r="JB6" s="71"/>
      <c r="JC6" s="74"/>
      <c r="JD6" s="70"/>
      <c r="JE6" s="71"/>
      <c r="JF6" s="72"/>
      <c r="JG6" s="73"/>
      <c r="JH6" s="71"/>
      <c r="JI6" s="74"/>
      <c r="JJ6" s="70"/>
      <c r="JK6" s="71"/>
      <c r="JL6" s="74"/>
      <c r="JM6" s="70"/>
      <c r="JN6" s="71"/>
      <c r="JO6" s="72"/>
      <c r="JP6" s="73"/>
      <c r="JQ6" s="71"/>
      <c r="JR6" s="74"/>
      <c r="JS6" s="70"/>
      <c r="JT6" s="71"/>
      <c r="JU6" s="74"/>
      <c r="JV6" s="70"/>
      <c r="JW6" s="71"/>
      <c r="JX6" s="72"/>
    </row>
    <row r="7" spans="1:284" ht="15" hidden="1" customHeight="1" outlineLevel="1" x14ac:dyDescent="0.25">
      <c r="A7" s="194"/>
      <c r="B7" s="194"/>
      <c r="C7" s="20">
        <f t="shared" si="0"/>
        <v>0</v>
      </c>
      <c r="D7" s="20">
        <f t="shared" si="1"/>
        <v>0</v>
      </c>
      <c r="E7" s="20">
        <f t="shared" si="2"/>
        <v>0</v>
      </c>
      <c r="F7" s="32"/>
      <c r="G7" s="33"/>
      <c r="H7" s="34"/>
      <c r="I7" s="35"/>
      <c r="J7" s="33"/>
      <c r="K7" s="34"/>
      <c r="L7" s="35"/>
      <c r="M7" s="33"/>
      <c r="N7" s="36"/>
      <c r="O7" s="32"/>
      <c r="P7" s="33"/>
      <c r="Q7" s="34"/>
      <c r="R7" s="35"/>
      <c r="S7" s="33"/>
      <c r="T7" s="34"/>
      <c r="U7" s="35"/>
      <c r="V7" s="33"/>
      <c r="W7" s="36"/>
      <c r="X7" s="32"/>
      <c r="Y7" s="33"/>
      <c r="Z7" s="34"/>
      <c r="AA7" s="35"/>
      <c r="AB7" s="33"/>
      <c r="AC7" s="34"/>
      <c r="AD7" s="35"/>
      <c r="AE7" s="33"/>
      <c r="AF7" s="36"/>
      <c r="AG7" s="32"/>
      <c r="AH7" s="33"/>
      <c r="AI7" s="34"/>
      <c r="AJ7" s="35"/>
      <c r="AK7" s="33"/>
      <c r="AL7" s="34"/>
      <c r="AM7" s="35"/>
      <c r="AN7" s="33"/>
      <c r="AO7" s="36"/>
      <c r="AP7" s="32"/>
      <c r="AQ7" s="33"/>
      <c r="AR7" s="34"/>
      <c r="AS7" s="35"/>
      <c r="AT7" s="33"/>
      <c r="AU7" s="34"/>
      <c r="AV7" s="35"/>
      <c r="AW7" s="33"/>
      <c r="AX7" s="36"/>
      <c r="AY7" s="32"/>
      <c r="AZ7" s="33"/>
      <c r="BA7" s="34"/>
      <c r="BB7" s="35"/>
      <c r="BC7" s="33"/>
      <c r="BD7" s="34"/>
      <c r="BE7" s="35"/>
      <c r="BF7" s="33"/>
      <c r="BG7" s="36"/>
      <c r="BH7" s="32"/>
      <c r="BI7" s="33"/>
      <c r="BJ7" s="34"/>
      <c r="BK7" s="35"/>
      <c r="BL7" s="33"/>
      <c r="BM7" s="34"/>
      <c r="BN7" s="35"/>
      <c r="BO7" s="33"/>
      <c r="BP7" s="36"/>
      <c r="BQ7" s="73"/>
      <c r="BR7" s="71"/>
      <c r="BS7" s="74"/>
      <c r="BT7" s="70"/>
      <c r="BU7" s="71"/>
      <c r="BV7" s="74"/>
      <c r="BW7" s="70"/>
      <c r="BX7" s="71"/>
      <c r="BY7" s="72"/>
      <c r="BZ7" s="73"/>
      <c r="CA7" s="71"/>
      <c r="CB7" s="74"/>
      <c r="CC7" s="70"/>
      <c r="CD7" s="71"/>
      <c r="CE7" s="74"/>
      <c r="CF7" s="70"/>
      <c r="CG7" s="71"/>
      <c r="CH7" s="72"/>
      <c r="CI7" s="73"/>
      <c r="CJ7" s="71"/>
      <c r="CK7" s="74"/>
      <c r="CL7" s="70"/>
      <c r="CM7" s="71"/>
      <c r="CN7" s="74"/>
      <c r="CO7" s="70"/>
      <c r="CP7" s="71"/>
      <c r="CQ7" s="72"/>
      <c r="CR7" s="73"/>
      <c r="CS7" s="71"/>
      <c r="CT7" s="74"/>
      <c r="CU7" s="70"/>
      <c r="CV7" s="71"/>
      <c r="CW7" s="74"/>
      <c r="CX7" s="70"/>
      <c r="CY7" s="71"/>
      <c r="CZ7" s="72"/>
      <c r="DA7" s="73"/>
      <c r="DB7" s="71"/>
      <c r="DC7" s="74"/>
      <c r="DD7" s="70"/>
      <c r="DE7" s="71"/>
      <c r="DF7" s="74"/>
      <c r="DG7" s="70"/>
      <c r="DH7" s="71"/>
      <c r="DI7" s="72"/>
      <c r="DJ7" s="73"/>
      <c r="DK7" s="71"/>
      <c r="DL7" s="74"/>
      <c r="DM7" s="70"/>
      <c r="DN7" s="71"/>
      <c r="DO7" s="74"/>
      <c r="DP7" s="70"/>
      <c r="DQ7" s="71"/>
      <c r="DR7" s="72"/>
      <c r="DS7" s="73"/>
      <c r="DT7" s="71"/>
      <c r="DU7" s="74"/>
      <c r="DV7" s="70"/>
      <c r="DW7" s="71"/>
      <c r="DX7" s="74"/>
      <c r="DY7" s="70"/>
      <c r="DZ7" s="71"/>
      <c r="EA7" s="72"/>
      <c r="EB7" s="73"/>
      <c r="EC7" s="71"/>
      <c r="ED7" s="74"/>
      <c r="EE7" s="70"/>
      <c r="EF7" s="71"/>
      <c r="EG7" s="74"/>
      <c r="EH7" s="70"/>
      <c r="EI7" s="71"/>
      <c r="EJ7" s="72"/>
      <c r="EK7" s="73"/>
      <c r="EL7" s="71"/>
      <c r="EM7" s="74"/>
      <c r="EN7" s="70"/>
      <c r="EO7" s="71"/>
      <c r="EP7" s="74"/>
      <c r="EQ7" s="70"/>
      <c r="ER7" s="71"/>
      <c r="ES7" s="72"/>
      <c r="ET7" s="73"/>
      <c r="EU7" s="71"/>
      <c r="EV7" s="74"/>
      <c r="EW7" s="70"/>
      <c r="EX7" s="71"/>
      <c r="EY7" s="74"/>
      <c r="EZ7" s="70"/>
      <c r="FA7" s="71"/>
      <c r="FB7" s="72"/>
      <c r="FC7" s="73"/>
      <c r="FD7" s="71"/>
      <c r="FE7" s="74"/>
      <c r="FF7" s="70"/>
      <c r="FG7" s="71"/>
      <c r="FH7" s="74"/>
      <c r="FI7" s="70"/>
      <c r="FJ7" s="71"/>
      <c r="FK7" s="72"/>
      <c r="FL7" s="73"/>
      <c r="FM7" s="71"/>
      <c r="FN7" s="74"/>
      <c r="FO7" s="70"/>
      <c r="FP7" s="71"/>
      <c r="FQ7" s="74"/>
      <c r="FR7" s="70"/>
      <c r="FS7" s="71"/>
      <c r="FT7" s="72"/>
      <c r="FU7" s="73"/>
      <c r="FV7" s="71"/>
      <c r="FW7" s="74"/>
      <c r="FX7" s="70"/>
      <c r="FY7" s="71"/>
      <c r="FZ7" s="74"/>
      <c r="GA7" s="70"/>
      <c r="GB7" s="71"/>
      <c r="GC7" s="72"/>
      <c r="GD7" s="73"/>
      <c r="GE7" s="71"/>
      <c r="GF7" s="74"/>
      <c r="GG7" s="70"/>
      <c r="GH7" s="71"/>
      <c r="GI7" s="74"/>
      <c r="GJ7" s="70"/>
      <c r="GK7" s="71"/>
      <c r="GL7" s="72"/>
      <c r="GM7" s="73"/>
      <c r="GN7" s="71"/>
      <c r="GO7" s="74"/>
      <c r="GP7" s="70"/>
      <c r="GQ7" s="71"/>
      <c r="GR7" s="74"/>
      <c r="GS7" s="70"/>
      <c r="GT7" s="71"/>
      <c r="GU7" s="72"/>
      <c r="GV7" s="73"/>
      <c r="GW7" s="71"/>
      <c r="GX7" s="74"/>
      <c r="GY7" s="70"/>
      <c r="GZ7" s="71"/>
      <c r="HA7" s="74"/>
      <c r="HB7" s="70"/>
      <c r="HC7" s="71"/>
      <c r="HD7" s="72"/>
      <c r="HE7" s="73"/>
      <c r="HF7" s="71"/>
      <c r="HG7" s="74"/>
      <c r="HH7" s="70"/>
      <c r="HI7" s="71"/>
      <c r="HJ7" s="74"/>
      <c r="HK7" s="70"/>
      <c r="HL7" s="71"/>
      <c r="HM7" s="72"/>
      <c r="HN7" s="73"/>
      <c r="HO7" s="71"/>
      <c r="HP7" s="74"/>
      <c r="HQ7" s="70"/>
      <c r="HR7" s="71"/>
      <c r="HS7" s="74"/>
      <c r="HT7" s="70"/>
      <c r="HU7" s="71"/>
      <c r="HV7" s="72"/>
      <c r="HW7" s="73"/>
      <c r="HX7" s="71"/>
      <c r="HY7" s="74"/>
      <c r="HZ7" s="70"/>
      <c r="IA7" s="71"/>
      <c r="IB7" s="74"/>
      <c r="IC7" s="70"/>
      <c r="ID7" s="71"/>
      <c r="IE7" s="72"/>
      <c r="IF7" s="73"/>
      <c r="IG7" s="71"/>
      <c r="IH7" s="74"/>
      <c r="II7" s="70"/>
      <c r="IJ7" s="71"/>
      <c r="IK7" s="74"/>
      <c r="IL7" s="70"/>
      <c r="IM7" s="71"/>
      <c r="IN7" s="72"/>
      <c r="IO7" s="73"/>
      <c r="IP7" s="71"/>
      <c r="IQ7" s="74"/>
      <c r="IR7" s="70"/>
      <c r="IS7" s="71"/>
      <c r="IT7" s="74"/>
      <c r="IU7" s="70"/>
      <c r="IV7" s="71"/>
      <c r="IW7" s="72"/>
      <c r="IX7" s="73"/>
      <c r="IY7" s="71"/>
      <c r="IZ7" s="74"/>
      <c r="JA7" s="70"/>
      <c r="JB7" s="71"/>
      <c r="JC7" s="74"/>
      <c r="JD7" s="70"/>
      <c r="JE7" s="71"/>
      <c r="JF7" s="72"/>
      <c r="JG7" s="73"/>
      <c r="JH7" s="71"/>
      <c r="JI7" s="74"/>
      <c r="JJ7" s="70"/>
      <c r="JK7" s="71"/>
      <c r="JL7" s="74"/>
      <c r="JM7" s="70"/>
      <c r="JN7" s="71"/>
      <c r="JO7" s="72"/>
      <c r="JP7" s="73"/>
      <c r="JQ7" s="71"/>
      <c r="JR7" s="74"/>
      <c r="JS7" s="70"/>
      <c r="JT7" s="71"/>
      <c r="JU7" s="74"/>
      <c r="JV7" s="70"/>
      <c r="JW7" s="71"/>
      <c r="JX7" s="72"/>
    </row>
    <row r="8" spans="1:284" ht="15" hidden="1" customHeight="1" outlineLevel="1" x14ac:dyDescent="0.25">
      <c r="A8" s="194"/>
      <c r="B8" s="194"/>
      <c r="C8" s="20">
        <f t="shared" si="0"/>
        <v>0</v>
      </c>
      <c r="D8" s="20">
        <f t="shared" si="1"/>
        <v>0</v>
      </c>
      <c r="E8" s="20">
        <f t="shared" si="2"/>
        <v>0</v>
      </c>
      <c r="F8" s="32"/>
      <c r="G8" s="33"/>
      <c r="H8" s="34"/>
      <c r="I8" s="35"/>
      <c r="J8" s="33"/>
      <c r="K8" s="34"/>
      <c r="L8" s="35"/>
      <c r="M8" s="33"/>
      <c r="N8" s="36"/>
      <c r="O8" s="32"/>
      <c r="P8" s="33"/>
      <c r="Q8" s="34"/>
      <c r="R8" s="35"/>
      <c r="S8" s="33"/>
      <c r="T8" s="34"/>
      <c r="U8" s="35"/>
      <c r="V8" s="33"/>
      <c r="W8" s="36"/>
      <c r="X8" s="32"/>
      <c r="Y8" s="33"/>
      <c r="Z8" s="34"/>
      <c r="AA8" s="35"/>
      <c r="AB8" s="33"/>
      <c r="AC8" s="34"/>
      <c r="AD8" s="35"/>
      <c r="AE8" s="33"/>
      <c r="AF8" s="36"/>
      <c r="AG8" s="32"/>
      <c r="AH8" s="33"/>
      <c r="AI8" s="34"/>
      <c r="AJ8" s="35"/>
      <c r="AK8" s="33"/>
      <c r="AL8" s="34"/>
      <c r="AM8" s="35"/>
      <c r="AN8" s="33"/>
      <c r="AO8" s="36"/>
      <c r="AP8" s="32"/>
      <c r="AQ8" s="33"/>
      <c r="AR8" s="34"/>
      <c r="AS8" s="35"/>
      <c r="AT8" s="33"/>
      <c r="AU8" s="34"/>
      <c r="AV8" s="35"/>
      <c r="AW8" s="33"/>
      <c r="AX8" s="36"/>
      <c r="AY8" s="32"/>
      <c r="AZ8" s="33"/>
      <c r="BA8" s="34"/>
      <c r="BB8" s="35"/>
      <c r="BC8" s="33"/>
      <c r="BD8" s="34"/>
      <c r="BE8" s="35"/>
      <c r="BF8" s="33"/>
      <c r="BG8" s="36"/>
      <c r="BH8" s="32"/>
      <c r="BI8" s="33"/>
      <c r="BJ8" s="34"/>
      <c r="BK8" s="35"/>
      <c r="BL8" s="33"/>
      <c r="BM8" s="34"/>
      <c r="BN8" s="35"/>
      <c r="BO8" s="33"/>
      <c r="BP8" s="36"/>
      <c r="BQ8" s="73"/>
      <c r="BR8" s="71"/>
      <c r="BS8" s="74"/>
      <c r="BT8" s="70"/>
      <c r="BU8" s="71"/>
      <c r="BV8" s="74"/>
      <c r="BW8" s="70"/>
      <c r="BX8" s="71"/>
      <c r="BY8" s="72"/>
      <c r="BZ8" s="73"/>
      <c r="CA8" s="71"/>
      <c r="CB8" s="74"/>
      <c r="CC8" s="70"/>
      <c r="CD8" s="71"/>
      <c r="CE8" s="74"/>
      <c r="CF8" s="70"/>
      <c r="CG8" s="71"/>
      <c r="CH8" s="72"/>
      <c r="CI8" s="73"/>
      <c r="CJ8" s="71"/>
      <c r="CK8" s="74"/>
      <c r="CL8" s="70"/>
      <c r="CM8" s="71"/>
      <c r="CN8" s="74"/>
      <c r="CO8" s="70"/>
      <c r="CP8" s="71"/>
      <c r="CQ8" s="72"/>
      <c r="CR8" s="73"/>
      <c r="CS8" s="71"/>
      <c r="CT8" s="74"/>
      <c r="CU8" s="70"/>
      <c r="CV8" s="71"/>
      <c r="CW8" s="74"/>
      <c r="CX8" s="70"/>
      <c r="CY8" s="71"/>
      <c r="CZ8" s="72"/>
      <c r="DA8" s="73"/>
      <c r="DB8" s="71"/>
      <c r="DC8" s="74"/>
      <c r="DD8" s="70"/>
      <c r="DE8" s="71"/>
      <c r="DF8" s="74"/>
      <c r="DG8" s="70"/>
      <c r="DH8" s="71"/>
      <c r="DI8" s="72"/>
      <c r="DJ8" s="73"/>
      <c r="DK8" s="71"/>
      <c r="DL8" s="74"/>
      <c r="DM8" s="70"/>
      <c r="DN8" s="71"/>
      <c r="DO8" s="74"/>
      <c r="DP8" s="70"/>
      <c r="DQ8" s="71"/>
      <c r="DR8" s="72"/>
      <c r="DS8" s="73"/>
      <c r="DT8" s="71"/>
      <c r="DU8" s="74"/>
      <c r="DV8" s="70"/>
      <c r="DW8" s="71"/>
      <c r="DX8" s="74"/>
      <c r="DY8" s="70"/>
      <c r="DZ8" s="71"/>
      <c r="EA8" s="72"/>
      <c r="EB8" s="73"/>
      <c r="EC8" s="71"/>
      <c r="ED8" s="74"/>
      <c r="EE8" s="70"/>
      <c r="EF8" s="71"/>
      <c r="EG8" s="74"/>
      <c r="EH8" s="70"/>
      <c r="EI8" s="71"/>
      <c r="EJ8" s="72"/>
      <c r="EK8" s="73"/>
      <c r="EL8" s="71"/>
      <c r="EM8" s="74"/>
      <c r="EN8" s="70"/>
      <c r="EO8" s="71"/>
      <c r="EP8" s="74"/>
      <c r="EQ8" s="70"/>
      <c r="ER8" s="71"/>
      <c r="ES8" s="72"/>
      <c r="ET8" s="73"/>
      <c r="EU8" s="71"/>
      <c r="EV8" s="74"/>
      <c r="EW8" s="70"/>
      <c r="EX8" s="71"/>
      <c r="EY8" s="74"/>
      <c r="EZ8" s="70"/>
      <c r="FA8" s="71"/>
      <c r="FB8" s="72"/>
      <c r="FC8" s="73"/>
      <c r="FD8" s="71"/>
      <c r="FE8" s="74"/>
      <c r="FF8" s="70"/>
      <c r="FG8" s="71"/>
      <c r="FH8" s="74"/>
      <c r="FI8" s="70"/>
      <c r="FJ8" s="71"/>
      <c r="FK8" s="72"/>
      <c r="FL8" s="73"/>
      <c r="FM8" s="71"/>
      <c r="FN8" s="74"/>
      <c r="FO8" s="70"/>
      <c r="FP8" s="71"/>
      <c r="FQ8" s="74"/>
      <c r="FR8" s="70"/>
      <c r="FS8" s="71"/>
      <c r="FT8" s="72"/>
      <c r="FU8" s="73"/>
      <c r="FV8" s="71"/>
      <c r="FW8" s="74"/>
      <c r="FX8" s="70"/>
      <c r="FY8" s="71"/>
      <c r="FZ8" s="74"/>
      <c r="GA8" s="70"/>
      <c r="GB8" s="71"/>
      <c r="GC8" s="72"/>
      <c r="GD8" s="73"/>
      <c r="GE8" s="71"/>
      <c r="GF8" s="74"/>
      <c r="GG8" s="70"/>
      <c r="GH8" s="71"/>
      <c r="GI8" s="74"/>
      <c r="GJ8" s="70"/>
      <c r="GK8" s="71"/>
      <c r="GL8" s="72"/>
      <c r="GM8" s="73"/>
      <c r="GN8" s="71"/>
      <c r="GO8" s="74"/>
      <c r="GP8" s="70"/>
      <c r="GQ8" s="71"/>
      <c r="GR8" s="74"/>
      <c r="GS8" s="70"/>
      <c r="GT8" s="71"/>
      <c r="GU8" s="72"/>
      <c r="GV8" s="73"/>
      <c r="GW8" s="71"/>
      <c r="GX8" s="74"/>
      <c r="GY8" s="70"/>
      <c r="GZ8" s="71"/>
      <c r="HA8" s="74"/>
      <c r="HB8" s="70"/>
      <c r="HC8" s="71"/>
      <c r="HD8" s="72"/>
      <c r="HE8" s="73"/>
      <c r="HF8" s="71"/>
      <c r="HG8" s="74"/>
      <c r="HH8" s="70"/>
      <c r="HI8" s="71"/>
      <c r="HJ8" s="74"/>
      <c r="HK8" s="70"/>
      <c r="HL8" s="71"/>
      <c r="HM8" s="72"/>
      <c r="HN8" s="73"/>
      <c r="HO8" s="71"/>
      <c r="HP8" s="74"/>
      <c r="HQ8" s="70"/>
      <c r="HR8" s="71"/>
      <c r="HS8" s="74"/>
      <c r="HT8" s="70"/>
      <c r="HU8" s="71"/>
      <c r="HV8" s="72"/>
      <c r="HW8" s="73"/>
      <c r="HX8" s="71"/>
      <c r="HY8" s="74"/>
      <c r="HZ8" s="70"/>
      <c r="IA8" s="71"/>
      <c r="IB8" s="74"/>
      <c r="IC8" s="70"/>
      <c r="ID8" s="71"/>
      <c r="IE8" s="72"/>
      <c r="IF8" s="73"/>
      <c r="IG8" s="71"/>
      <c r="IH8" s="74"/>
      <c r="II8" s="70"/>
      <c r="IJ8" s="71"/>
      <c r="IK8" s="74"/>
      <c r="IL8" s="70"/>
      <c r="IM8" s="71"/>
      <c r="IN8" s="72"/>
      <c r="IO8" s="73"/>
      <c r="IP8" s="71"/>
      <c r="IQ8" s="74"/>
      <c r="IR8" s="70"/>
      <c r="IS8" s="71"/>
      <c r="IT8" s="74"/>
      <c r="IU8" s="70"/>
      <c r="IV8" s="71"/>
      <c r="IW8" s="72"/>
      <c r="IX8" s="73"/>
      <c r="IY8" s="71"/>
      <c r="IZ8" s="74"/>
      <c r="JA8" s="70"/>
      <c r="JB8" s="71"/>
      <c r="JC8" s="74"/>
      <c r="JD8" s="70"/>
      <c r="JE8" s="71"/>
      <c r="JF8" s="72"/>
      <c r="JG8" s="73"/>
      <c r="JH8" s="71"/>
      <c r="JI8" s="74"/>
      <c r="JJ8" s="70"/>
      <c r="JK8" s="71"/>
      <c r="JL8" s="74"/>
      <c r="JM8" s="70"/>
      <c r="JN8" s="71"/>
      <c r="JO8" s="72"/>
      <c r="JP8" s="73"/>
      <c r="JQ8" s="71"/>
      <c r="JR8" s="74"/>
      <c r="JS8" s="70"/>
      <c r="JT8" s="71"/>
      <c r="JU8" s="74"/>
      <c r="JV8" s="70"/>
      <c r="JW8" s="71"/>
      <c r="JX8" s="72"/>
    </row>
    <row r="9" spans="1:284" collapsed="1" x14ac:dyDescent="0.25">
      <c r="A9" s="196" t="s">
        <v>12</v>
      </c>
      <c r="B9" s="196"/>
      <c r="C9" s="19"/>
      <c r="D9" s="19"/>
      <c r="E9" s="19"/>
      <c r="F9" s="27"/>
      <c r="G9" s="28"/>
      <c r="H9" s="29"/>
      <c r="I9" s="30"/>
      <c r="J9" s="28"/>
      <c r="K9" s="29"/>
      <c r="L9" s="30"/>
      <c r="M9" s="28"/>
      <c r="N9" s="31"/>
      <c r="O9" s="27"/>
      <c r="P9" s="28"/>
      <c r="Q9" s="29"/>
      <c r="R9" s="30"/>
      <c r="S9" s="28"/>
      <c r="T9" s="29"/>
      <c r="U9" s="30"/>
      <c r="V9" s="28"/>
      <c r="W9" s="31"/>
      <c r="X9" s="27"/>
      <c r="Y9" s="28"/>
      <c r="Z9" s="29"/>
      <c r="AA9" s="30"/>
      <c r="AB9" s="28"/>
      <c r="AC9" s="29"/>
      <c r="AD9" s="30"/>
      <c r="AE9" s="28"/>
      <c r="AF9" s="31"/>
      <c r="AG9" s="27"/>
      <c r="AH9" s="28"/>
      <c r="AI9" s="29"/>
      <c r="AJ9" s="30"/>
      <c r="AK9" s="28"/>
      <c r="AL9" s="29"/>
      <c r="AM9" s="30"/>
      <c r="AN9" s="28"/>
      <c r="AO9" s="31"/>
      <c r="AP9" s="27"/>
      <c r="AQ9" s="28"/>
      <c r="AR9" s="29"/>
      <c r="AS9" s="30"/>
      <c r="AT9" s="28"/>
      <c r="AU9" s="29"/>
      <c r="AV9" s="30"/>
      <c r="AW9" s="28"/>
      <c r="AX9" s="31"/>
      <c r="AY9" s="27"/>
      <c r="AZ9" s="28"/>
      <c r="BA9" s="29"/>
      <c r="BB9" s="30"/>
      <c r="BC9" s="28"/>
      <c r="BD9" s="29"/>
      <c r="BE9" s="30"/>
      <c r="BF9" s="28"/>
      <c r="BG9" s="31"/>
      <c r="BH9" s="27"/>
      <c r="BI9" s="28"/>
      <c r="BJ9" s="29"/>
      <c r="BK9" s="30"/>
      <c r="BL9" s="28"/>
      <c r="BM9" s="29"/>
      <c r="BN9" s="30"/>
      <c r="BO9" s="28"/>
      <c r="BP9" s="31"/>
      <c r="BQ9" s="96"/>
      <c r="BR9" s="82"/>
      <c r="BS9" s="97"/>
      <c r="BT9" s="81"/>
      <c r="BU9" s="82"/>
      <c r="BV9" s="97"/>
      <c r="BW9" s="81"/>
      <c r="BX9" s="82"/>
      <c r="BY9" s="83"/>
      <c r="BZ9" s="96"/>
      <c r="CA9" s="82"/>
      <c r="CB9" s="97"/>
      <c r="CC9" s="81"/>
      <c r="CD9" s="82"/>
      <c r="CE9" s="97"/>
      <c r="CF9" s="81"/>
      <c r="CG9" s="82"/>
      <c r="CH9" s="83"/>
      <c r="CI9" s="96"/>
      <c r="CJ9" s="82"/>
      <c r="CK9" s="97"/>
      <c r="CL9" s="81"/>
      <c r="CM9" s="82"/>
      <c r="CN9" s="97"/>
      <c r="CO9" s="81"/>
      <c r="CP9" s="82"/>
      <c r="CQ9" s="83"/>
      <c r="CR9" s="96"/>
      <c r="CS9" s="82"/>
      <c r="CT9" s="97"/>
      <c r="CU9" s="81"/>
      <c r="CV9" s="82"/>
      <c r="CW9" s="97"/>
      <c r="CX9" s="81"/>
      <c r="CY9" s="82"/>
      <c r="CZ9" s="83"/>
      <c r="DA9" s="96"/>
      <c r="DB9" s="82"/>
      <c r="DC9" s="97"/>
      <c r="DD9" s="81"/>
      <c r="DE9" s="82"/>
      <c r="DF9" s="97"/>
      <c r="DG9" s="81"/>
      <c r="DH9" s="82"/>
      <c r="DI9" s="83"/>
      <c r="DJ9" s="96"/>
      <c r="DK9" s="82"/>
      <c r="DL9" s="97"/>
      <c r="DM9" s="81"/>
      <c r="DN9" s="82"/>
      <c r="DO9" s="97"/>
      <c r="DP9" s="81"/>
      <c r="DQ9" s="82"/>
      <c r="DR9" s="83"/>
      <c r="DS9" s="96"/>
      <c r="DT9" s="82"/>
      <c r="DU9" s="97"/>
      <c r="DV9" s="81"/>
      <c r="DW9" s="82"/>
      <c r="DX9" s="97"/>
      <c r="DY9" s="81"/>
      <c r="DZ9" s="82"/>
      <c r="EA9" s="83"/>
      <c r="EB9" s="96"/>
      <c r="EC9" s="82"/>
      <c r="ED9" s="97"/>
      <c r="EE9" s="81"/>
      <c r="EF9" s="82"/>
      <c r="EG9" s="97"/>
      <c r="EH9" s="81"/>
      <c r="EI9" s="82"/>
      <c r="EJ9" s="83"/>
      <c r="EK9" s="96"/>
      <c r="EL9" s="82"/>
      <c r="EM9" s="97"/>
      <c r="EN9" s="81"/>
      <c r="EO9" s="82"/>
      <c r="EP9" s="97"/>
      <c r="EQ9" s="81"/>
      <c r="ER9" s="82"/>
      <c r="ES9" s="83"/>
      <c r="ET9" s="96"/>
      <c r="EU9" s="82"/>
      <c r="EV9" s="97"/>
      <c r="EW9" s="81"/>
      <c r="EX9" s="82"/>
      <c r="EY9" s="97"/>
      <c r="EZ9" s="81"/>
      <c r="FA9" s="82"/>
      <c r="FB9" s="83"/>
      <c r="FC9" s="96"/>
      <c r="FD9" s="82"/>
      <c r="FE9" s="97"/>
      <c r="FF9" s="81"/>
      <c r="FG9" s="82"/>
      <c r="FH9" s="97"/>
      <c r="FI9" s="81"/>
      <c r="FJ9" s="82"/>
      <c r="FK9" s="83"/>
      <c r="FL9" s="96"/>
      <c r="FM9" s="82"/>
      <c r="FN9" s="97"/>
      <c r="FO9" s="81"/>
      <c r="FP9" s="82"/>
      <c r="FQ9" s="97"/>
      <c r="FR9" s="81"/>
      <c r="FS9" s="82"/>
      <c r="FT9" s="83"/>
      <c r="FU9" s="96"/>
      <c r="FV9" s="82"/>
      <c r="FW9" s="97"/>
      <c r="FX9" s="81"/>
      <c r="FY9" s="82"/>
      <c r="FZ9" s="97"/>
      <c r="GA9" s="81"/>
      <c r="GB9" s="82"/>
      <c r="GC9" s="83"/>
      <c r="GD9" s="96"/>
      <c r="GE9" s="82"/>
      <c r="GF9" s="97"/>
      <c r="GG9" s="81"/>
      <c r="GH9" s="82"/>
      <c r="GI9" s="97"/>
      <c r="GJ9" s="81"/>
      <c r="GK9" s="82"/>
      <c r="GL9" s="83"/>
      <c r="GM9" s="96"/>
      <c r="GN9" s="82"/>
      <c r="GO9" s="97"/>
      <c r="GP9" s="81"/>
      <c r="GQ9" s="82"/>
      <c r="GR9" s="97"/>
      <c r="GS9" s="81"/>
      <c r="GT9" s="82"/>
      <c r="GU9" s="83"/>
      <c r="GV9" s="96"/>
      <c r="GW9" s="82"/>
      <c r="GX9" s="97"/>
      <c r="GY9" s="81"/>
      <c r="GZ9" s="82"/>
      <c r="HA9" s="97"/>
      <c r="HB9" s="81"/>
      <c r="HC9" s="82"/>
      <c r="HD9" s="83"/>
      <c r="HE9" s="96"/>
      <c r="HF9" s="82"/>
      <c r="HG9" s="97"/>
      <c r="HH9" s="81"/>
      <c r="HI9" s="82"/>
      <c r="HJ9" s="97"/>
      <c r="HK9" s="81"/>
      <c r="HL9" s="82"/>
      <c r="HM9" s="83"/>
      <c r="HN9" s="96"/>
      <c r="HO9" s="82"/>
      <c r="HP9" s="97"/>
      <c r="HQ9" s="81"/>
      <c r="HR9" s="82"/>
      <c r="HS9" s="97"/>
      <c r="HT9" s="81"/>
      <c r="HU9" s="82"/>
      <c r="HV9" s="83"/>
      <c r="HW9" s="96"/>
      <c r="HX9" s="82"/>
      <c r="HY9" s="97"/>
      <c r="HZ9" s="81"/>
      <c r="IA9" s="82"/>
      <c r="IB9" s="97"/>
      <c r="IC9" s="81"/>
      <c r="ID9" s="82"/>
      <c r="IE9" s="83"/>
      <c r="IF9" s="96"/>
      <c r="IG9" s="82"/>
      <c r="IH9" s="97"/>
      <c r="II9" s="81"/>
      <c r="IJ9" s="82"/>
      <c r="IK9" s="97"/>
      <c r="IL9" s="81"/>
      <c r="IM9" s="82"/>
      <c r="IN9" s="83"/>
      <c r="IO9" s="96"/>
      <c r="IP9" s="82"/>
      <c r="IQ9" s="97"/>
      <c r="IR9" s="81"/>
      <c r="IS9" s="82"/>
      <c r="IT9" s="97"/>
      <c r="IU9" s="81"/>
      <c r="IV9" s="82"/>
      <c r="IW9" s="83"/>
      <c r="IX9" s="96"/>
      <c r="IY9" s="82"/>
      <c r="IZ9" s="97"/>
      <c r="JA9" s="81"/>
      <c r="JB9" s="82"/>
      <c r="JC9" s="97"/>
      <c r="JD9" s="81"/>
      <c r="JE9" s="82"/>
      <c r="JF9" s="83"/>
      <c r="JG9" s="96"/>
      <c r="JH9" s="82"/>
      <c r="JI9" s="97"/>
      <c r="JJ9" s="81"/>
      <c r="JK9" s="82"/>
      <c r="JL9" s="97"/>
      <c r="JM9" s="81"/>
      <c r="JN9" s="82"/>
      <c r="JO9" s="83"/>
      <c r="JP9" s="96"/>
      <c r="JQ9" s="82"/>
      <c r="JR9" s="97"/>
      <c r="JS9" s="81"/>
      <c r="JT9" s="82"/>
      <c r="JU9" s="97"/>
      <c r="JV9" s="81"/>
      <c r="JW9" s="82"/>
      <c r="JX9" s="83"/>
    </row>
    <row r="10" spans="1:284" x14ac:dyDescent="0.25">
      <c r="A10" s="194" t="s">
        <v>36</v>
      </c>
      <c r="B10" s="194"/>
      <c r="C10" s="59">
        <f>SUM(D10+E10)</f>
        <v>150</v>
      </c>
      <c r="D10" s="39">
        <f>SUM(F10+G10+I10+J10+L10+M10+O10+P10+R10+S10+U10+V10+X10+Y10+AA10+AB10+AD10+AE10+AG10+AH10+AJ10+AK10+AM10+AN10+AP10+AQ10+AS10+AT10+AV10+AW10+AY10+AZ10+BB10+BC10+BE10+BF10+BH10+BI10+BK10+BL10+BN10+BO10+BQ10+BR10+BT10+BU10+BW10+BX10+BZ10+CA10+CC10+CD10+CF10+CG10+CI10+CJ10+CL10+CM10+CO10+CP10+CR10+CS10+CU10+CV10+CX10+CY10+DA10+DB10+DD10+DE10+DG10+DH10+DJ10+DK10+DM10+DN10+DP10+DQ10+DS10+DT10+DV10+DW10+DY10+DZ10+EB10+EC10+EE10+EF10+EH10+EI10+EK10+EL10+EN10+EO10+EQ10+ER10+ET10+EU10+EW10+EX10+EZ10+FA10+FC10+FD10+FF10+FG10+FI10+FJ10+FL10+FM10+FO10+FP10+FR10+FS10+FU10+FV10+FX10+FY10+GA10+GB10+GD10+GE10+GG10+GH10+GJ10+GK10+GM10+GN10+GP10+GQ10+GS10+GT10+GV10+GW10+GY10+GZ10+HB10+HC10+HE10+HF10+HH10+HI10+HK10+HL10+HN10+HO10+HQ10+HR10+HT10+HU10+HW10+HX10+HZ10+IA10+IC10+ID10+IF10+IG10+II10+IJ10+IL10+IM10+IO10+IP10+IR10+IS10+IU10+IV10+IX10+IY10+JA10+JB10+JD10+JE10+JG10+JH10+JJ10+JK10+JM10+JN10+JP10+JQ10+JS10+JT10+JV10+JW10)</f>
        <v>170</v>
      </c>
      <c r="E10" s="39">
        <f>SUM(H10+K10+N10+Q10+T10+W10+Z10+AC10+AF10+AI10+AL10+AO10+AR10+AU10+AX10+BA10+BD10+BG10+BJ10+BM10+BP10+BS10+BV10+BY10+CB10+CE10+CH10+CK10+CN10+CQ10+CT10+CW10+CZ10+DC10+DF10+DI10+DL10+DO10+DR10+DU10+DX10+EA10+ED10+EG10+EJ10+EM10+EP10+ES10+EV10+EY10+FB10+FE10+FH10+FK10+FN10+FQ10+FT10+FW10+FZ10+GC10+GF10+GI10+GL10+GO10+GR10+GU10+GX10+HA10+HD10+HG10+HJ10+HM10+HP10+HS10+HV10+HY10+IB10+IE10+IH10+IK10+IN10+IQ10+IT10+IW10+IZ10+JC10+JF10+JI10+JL10+JO10+JR10+JU10+JX10)</f>
        <v>-20</v>
      </c>
      <c r="F10" s="32"/>
      <c r="G10" s="33"/>
      <c r="H10" s="34"/>
      <c r="I10" s="35"/>
      <c r="J10" s="33"/>
      <c r="K10" s="34"/>
      <c r="L10" s="48"/>
      <c r="M10" s="49"/>
      <c r="N10" s="50">
        <v>-1</v>
      </c>
      <c r="O10" s="51"/>
      <c r="P10" s="49"/>
      <c r="Q10" s="52">
        <v>-1</v>
      </c>
      <c r="R10" s="45">
        <v>2</v>
      </c>
      <c r="S10" s="44">
        <v>3</v>
      </c>
      <c r="T10" s="47">
        <v>0</v>
      </c>
      <c r="U10" s="60"/>
      <c r="V10" s="61"/>
      <c r="W10" s="62"/>
      <c r="X10" s="51"/>
      <c r="Y10" s="49"/>
      <c r="Z10" s="52">
        <v>-1</v>
      </c>
      <c r="AA10" s="48"/>
      <c r="AB10" s="49"/>
      <c r="AC10" s="52">
        <v>-1</v>
      </c>
      <c r="AD10" s="48"/>
      <c r="AE10" s="49"/>
      <c r="AF10" s="50">
        <v>-1</v>
      </c>
      <c r="AG10" s="43">
        <v>3</v>
      </c>
      <c r="AH10" s="44">
        <v>2</v>
      </c>
      <c r="AI10" s="47">
        <v>0</v>
      </c>
      <c r="AJ10" s="45">
        <v>2</v>
      </c>
      <c r="AK10" s="44">
        <v>2</v>
      </c>
      <c r="AL10" s="47">
        <v>-1</v>
      </c>
      <c r="AM10" s="60"/>
      <c r="AN10" s="61"/>
      <c r="AO10" s="62"/>
      <c r="AP10" s="51"/>
      <c r="AQ10" s="49"/>
      <c r="AR10" s="52">
        <v>-1</v>
      </c>
      <c r="AS10" s="48"/>
      <c r="AT10" s="49"/>
      <c r="AU10" s="52">
        <v>-1</v>
      </c>
      <c r="AV10" s="60"/>
      <c r="AW10" s="61"/>
      <c r="AX10" s="62"/>
      <c r="AY10" s="51"/>
      <c r="AZ10" s="49"/>
      <c r="BA10" s="52">
        <v>-1</v>
      </c>
      <c r="BB10" s="48"/>
      <c r="BC10" s="49"/>
      <c r="BD10" s="52">
        <v>-1</v>
      </c>
      <c r="BE10" s="48"/>
      <c r="BF10" s="49"/>
      <c r="BG10" s="50">
        <v>-1</v>
      </c>
      <c r="BH10" s="85"/>
      <c r="BI10" s="61"/>
      <c r="BJ10" s="86"/>
      <c r="BK10" s="60"/>
      <c r="BL10" s="61"/>
      <c r="BM10" s="86"/>
      <c r="BN10" s="48"/>
      <c r="BO10" s="49"/>
      <c r="BP10" s="50">
        <v>-1</v>
      </c>
      <c r="BQ10" s="43">
        <v>0</v>
      </c>
      <c r="BR10" s="44">
        <v>1</v>
      </c>
      <c r="BS10" s="47">
        <v>0</v>
      </c>
      <c r="BT10" s="45">
        <v>2</v>
      </c>
      <c r="BU10" s="44">
        <v>0</v>
      </c>
      <c r="BV10" s="47">
        <v>2</v>
      </c>
      <c r="BW10" s="45">
        <v>3</v>
      </c>
      <c r="BX10" s="44">
        <v>2</v>
      </c>
      <c r="BY10" s="46">
        <v>1</v>
      </c>
      <c r="BZ10" s="43">
        <v>1</v>
      </c>
      <c r="CA10" s="44">
        <v>3</v>
      </c>
      <c r="CB10" s="47">
        <v>0</v>
      </c>
      <c r="CC10" s="45">
        <v>1</v>
      </c>
      <c r="CD10" s="44">
        <v>3</v>
      </c>
      <c r="CE10" s="47">
        <v>0</v>
      </c>
      <c r="CF10" s="60"/>
      <c r="CG10" s="61"/>
      <c r="CH10" s="62"/>
      <c r="CI10" s="43">
        <v>1</v>
      </c>
      <c r="CJ10" s="44">
        <v>3</v>
      </c>
      <c r="CK10" s="47">
        <v>0</v>
      </c>
      <c r="CL10" s="45">
        <v>2</v>
      </c>
      <c r="CM10" s="44">
        <v>3</v>
      </c>
      <c r="CN10" s="47">
        <v>0</v>
      </c>
      <c r="CO10" s="45">
        <v>1</v>
      </c>
      <c r="CP10" s="44">
        <v>3</v>
      </c>
      <c r="CQ10" s="46">
        <v>0</v>
      </c>
      <c r="CR10" s="43">
        <v>2</v>
      </c>
      <c r="CS10" s="44">
        <v>3</v>
      </c>
      <c r="CT10" s="47">
        <v>0</v>
      </c>
      <c r="CU10" s="45">
        <v>2</v>
      </c>
      <c r="CV10" s="44">
        <v>3</v>
      </c>
      <c r="CW10" s="47">
        <v>0</v>
      </c>
      <c r="CX10" s="45">
        <v>1</v>
      </c>
      <c r="CY10" s="44">
        <v>3</v>
      </c>
      <c r="CZ10" s="46">
        <v>0</v>
      </c>
      <c r="DA10" s="43">
        <v>2</v>
      </c>
      <c r="DB10" s="44">
        <v>3</v>
      </c>
      <c r="DC10" s="47">
        <v>0</v>
      </c>
      <c r="DD10" s="45">
        <v>1</v>
      </c>
      <c r="DE10" s="44">
        <v>2</v>
      </c>
      <c r="DF10" s="47">
        <v>-2</v>
      </c>
      <c r="DG10" s="48"/>
      <c r="DH10" s="49"/>
      <c r="DI10" s="50">
        <v>-1</v>
      </c>
      <c r="DJ10" s="43">
        <v>2</v>
      </c>
      <c r="DK10" s="44">
        <v>3</v>
      </c>
      <c r="DL10" s="47">
        <v>0</v>
      </c>
      <c r="DM10" s="45">
        <v>2</v>
      </c>
      <c r="DN10" s="44">
        <v>3</v>
      </c>
      <c r="DO10" s="47">
        <v>0</v>
      </c>
      <c r="DP10" s="60"/>
      <c r="DQ10" s="61"/>
      <c r="DR10" s="62"/>
      <c r="DS10" s="43">
        <v>1</v>
      </c>
      <c r="DT10" s="44">
        <v>2</v>
      </c>
      <c r="DU10" s="47">
        <v>-1</v>
      </c>
      <c r="DV10" s="45">
        <v>3</v>
      </c>
      <c r="DW10" s="44">
        <v>2</v>
      </c>
      <c r="DX10" s="47">
        <v>0</v>
      </c>
      <c r="DY10" s="45">
        <v>2</v>
      </c>
      <c r="DZ10" s="44">
        <v>1</v>
      </c>
      <c r="EA10" s="46">
        <v>-1</v>
      </c>
      <c r="EB10" s="43">
        <v>2</v>
      </c>
      <c r="EC10" s="44">
        <v>1</v>
      </c>
      <c r="ED10" s="47">
        <v>-1</v>
      </c>
      <c r="EE10" s="45">
        <v>1</v>
      </c>
      <c r="EF10" s="44">
        <v>3</v>
      </c>
      <c r="EG10" s="47">
        <v>0</v>
      </c>
      <c r="EH10" s="45">
        <v>3</v>
      </c>
      <c r="EI10" s="44">
        <v>1</v>
      </c>
      <c r="EJ10" s="46">
        <v>0</v>
      </c>
      <c r="EK10" s="43">
        <v>3</v>
      </c>
      <c r="EL10" s="44">
        <v>2</v>
      </c>
      <c r="EM10" s="47">
        <v>0</v>
      </c>
      <c r="EN10" s="45">
        <v>2</v>
      </c>
      <c r="EO10" s="44">
        <v>3</v>
      </c>
      <c r="EP10" s="167">
        <v>0</v>
      </c>
      <c r="EQ10" s="45">
        <v>3</v>
      </c>
      <c r="ER10" s="44">
        <v>1</v>
      </c>
      <c r="ES10" s="46">
        <v>1</v>
      </c>
      <c r="ET10" s="43">
        <v>2</v>
      </c>
      <c r="EU10" s="44">
        <v>3</v>
      </c>
      <c r="EV10" s="47">
        <v>0</v>
      </c>
      <c r="EW10" s="45">
        <v>3</v>
      </c>
      <c r="EX10" s="44">
        <v>3</v>
      </c>
      <c r="EY10" s="47">
        <v>1</v>
      </c>
      <c r="EZ10" s="45">
        <v>3</v>
      </c>
      <c r="FA10" s="44">
        <v>2</v>
      </c>
      <c r="FB10" s="46">
        <v>0</v>
      </c>
      <c r="FC10" s="43">
        <v>3</v>
      </c>
      <c r="FD10" s="44">
        <v>1</v>
      </c>
      <c r="FE10" s="47">
        <v>0</v>
      </c>
      <c r="FF10" s="45">
        <v>0</v>
      </c>
      <c r="FG10" s="44">
        <v>3</v>
      </c>
      <c r="FH10" s="47">
        <v>0</v>
      </c>
      <c r="FI10" s="60"/>
      <c r="FJ10" s="61"/>
      <c r="FK10" s="62"/>
      <c r="FL10" s="51"/>
      <c r="FM10" s="49"/>
      <c r="FN10" s="52">
        <v>-1</v>
      </c>
      <c r="FO10" s="48"/>
      <c r="FP10" s="49"/>
      <c r="FQ10" s="52">
        <v>-1</v>
      </c>
      <c r="FR10" s="48"/>
      <c r="FS10" s="49"/>
      <c r="FT10" s="50">
        <v>-1</v>
      </c>
      <c r="FU10" s="43">
        <v>2</v>
      </c>
      <c r="FV10" s="44">
        <v>3</v>
      </c>
      <c r="FW10" s="47">
        <v>0</v>
      </c>
      <c r="FX10" s="45">
        <v>3</v>
      </c>
      <c r="FY10" s="44">
        <v>3</v>
      </c>
      <c r="FZ10" s="47">
        <v>1</v>
      </c>
      <c r="GA10" s="45">
        <v>0</v>
      </c>
      <c r="GB10" s="44">
        <v>3</v>
      </c>
      <c r="GC10" s="46">
        <v>0</v>
      </c>
      <c r="GD10" s="43">
        <v>2</v>
      </c>
      <c r="GE10" s="44">
        <v>2</v>
      </c>
      <c r="GF10" s="47">
        <v>-2</v>
      </c>
      <c r="GG10" s="45">
        <v>2</v>
      </c>
      <c r="GH10" s="44">
        <v>2</v>
      </c>
      <c r="GI10" s="47">
        <v>-2</v>
      </c>
      <c r="GJ10" s="60"/>
      <c r="GK10" s="61"/>
      <c r="GL10" s="62"/>
      <c r="GM10" s="43">
        <v>1</v>
      </c>
      <c r="GN10" s="44">
        <v>3</v>
      </c>
      <c r="GO10" s="47">
        <v>0</v>
      </c>
      <c r="GP10" s="45">
        <v>2</v>
      </c>
      <c r="GQ10" s="44">
        <v>3</v>
      </c>
      <c r="GR10" s="47">
        <v>0</v>
      </c>
      <c r="GS10" s="60"/>
      <c r="GT10" s="61"/>
      <c r="GU10" s="62"/>
      <c r="GV10" s="51"/>
      <c r="GW10" s="49"/>
      <c r="GX10" s="52">
        <v>-1</v>
      </c>
      <c r="GY10" s="45">
        <v>3</v>
      </c>
      <c r="GZ10" s="44">
        <v>2</v>
      </c>
      <c r="HA10" s="47">
        <v>0</v>
      </c>
      <c r="HB10" s="60"/>
      <c r="HC10" s="61"/>
      <c r="HD10" s="62"/>
      <c r="HE10" s="73"/>
      <c r="HF10" s="71"/>
      <c r="HG10" s="74"/>
      <c r="HH10" s="70"/>
      <c r="HI10" s="71"/>
      <c r="HJ10" s="74"/>
      <c r="HK10" s="70"/>
      <c r="HL10" s="71"/>
      <c r="HM10" s="72"/>
      <c r="HN10" s="73"/>
      <c r="HO10" s="71"/>
      <c r="HP10" s="74"/>
      <c r="HQ10" s="70"/>
      <c r="HR10" s="71"/>
      <c r="HS10" s="74"/>
      <c r="HT10" s="70"/>
      <c r="HU10" s="71"/>
      <c r="HV10" s="72"/>
      <c r="HW10" s="73"/>
      <c r="HX10" s="71"/>
      <c r="HY10" s="74"/>
      <c r="HZ10" s="70"/>
      <c r="IA10" s="71"/>
      <c r="IB10" s="74"/>
      <c r="IC10" s="70"/>
      <c r="ID10" s="71"/>
      <c r="IE10" s="72"/>
      <c r="IF10" s="73"/>
      <c r="IG10" s="71"/>
      <c r="IH10" s="74"/>
      <c r="II10" s="70"/>
      <c r="IJ10" s="71"/>
      <c r="IK10" s="74"/>
      <c r="IL10" s="70"/>
      <c r="IM10" s="71"/>
      <c r="IN10" s="72"/>
      <c r="IO10" s="73"/>
      <c r="IP10" s="71"/>
      <c r="IQ10" s="74"/>
      <c r="IR10" s="70"/>
      <c r="IS10" s="71"/>
      <c r="IT10" s="74"/>
      <c r="IU10" s="70"/>
      <c r="IV10" s="71"/>
      <c r="IW10" s="72"/>
      <c r="IX10" s="73"/>
      <c r="IY10" s="71"/>
      <c r="IZ10" s="74"/>
      <c r="JA10" s="70"/>
      <c r="JB10" s="71"/>
      <c r="JC10" s="74"/>
      <c r="JD10" s="70"/>
      <c r="JE10" s="71"/>
      <c r="JF10" s="72"/>
      <c r="JG10" s="73"/>
      <c r="JH10" s="71"/>
      <c r="JI10" s="74"/>
      <c r="JJ10" s="70"/>
      <c r="JK10" s="71"/>
      <c r="JL10" s="74"/>
      <c r="JM10" s="70"/>
      <c r="JN10" s="71"/>
      <c r="JO10" s="72"/>
      <c r="JP10" s="73"/>
      <c r="JQ10" s="71"/>
      <c r="JR10" s="74"/>
      <c r="JS10" s="70"/>
      <c r="JT10" s="71"/>
      <c r="JU10" s="74"/>
      <c r="JV10" s="70"/>
      <c r="JW10" s="71"/>
      <c r="JX10" s="72"/>
    </row>
    <row r="11" spans="1:284" x14ac:dyDescent="0.25">
      <c r="A11" s="194" t="s">
        <v>45</v>
      </c>
      <c r="B11" s="194"/>
      <c r="C11" s="39">
        <f t="shared" ref="C11" si="3">SUM(D11+E11)</f>
        <v>-34</v>
      </c>
      <c r="D11" s="39">
        <f t="shared" ref="D11" si="4">SUM(F11+G11+I11+J11+L11+M11+O11+P11+R11+S11+U11+V11+X11+Y11+AA11+AB11+AD11+AE11+AG11+AH11+AJ11+AK11+AM11+AN11+AP11+AQ11+AS11+AT11+AV11+AW11+AY11+AZ11+BB11+BC11+BE11+BF11+BH11+BI11+BK11+BL11+BN11+BO11+BQ11+BR11+BT11+BU11+BW11+BX11+BZ11+CA11+CC11+CD11+CF11+CG11+CI11+CJ11+CL11+CM11+CO11+CP11+CR11+CS11+CU11+CV11+CX11+CY11+DA11+DB11+DD11+DE11+DG11+DH11+DJ11+DK11+DM11+DN11+DP11+DQ11+DS11+DT11+DV11+DW11+DY11+DZ11+EB11+EC11+EE11+EF11+EH11+EI11+EK11+EL11+EN11+EO11+EQ11+ER11+ET11+EU11+EW11+EX11+EZ11+FA11+FC11+FD11+FF11+FG11+FI11+FJ11+FL11+FM11+FO11+FP11+FR11+FS11+FU11+FV11+FX11+FY11+GA11+GB11+GD11+GE11+GG11+GH11+GJ11+GK11+GM11+GN11+GP11+GQ11+GS11+GT11+GV11+GW11+GY11+GZ11+HB11+HC11+HE11+HF11+HH11+HI11+HK11+HL11+HN11+HO11+HQ11+HR11+HT11+HU11+HW11+HX11+HZ11+IA11+IC11+ID11+IF11+IG11+II11+IJ11+IL11+IM11+IO11+IP11+IR11+IS11+IU11+IV11+IX11+IY11+JA11+JB11+JD11+JE11+JG11+JH11+JJ11+JK11+JM11+JN11+JP11+JQ11+JS11+JT11+JV11+JW11)</f>
        <v>39</v>
      </c>
      <c r="E11" s="39">
        <f t="shared" ref="E11" si="5">SUM(H11+K11+N11+Q11+T11+W11+Z11+AC11+AF11+AI11+AL11+AO11+AR11+AU11+AX11+BA11+BD11+BG11+BJ11+BM11+BP11+BS11+BV11+BY11+CB11+CE11+CH11+CK11+CN11+CQ11+CT11+CW11+CZ11+DC11+DF11+DI11+DL11+DO11+DR11+DU11+DX11+EA11+ED11+EG11+EJ11+EM11+EP11+ES11+EV11+EY11+FB11+FE11+FH11+FK11+FN11+FQ11+FT11+FW11+FZ11+GC11+GF11+GI11+GL11+GO11+GR11+GU11+GX11+HA11+HD11+HG11+HJ11+HM11+HP11+HS11+HV11+HY11+IB11+IE11+IH11+IK11+IN11+IQ11+IT11+IW11+IZ11+JC11+JF11+JI11+JL11+JO11+JR11+JU11+JX11)</f>
        <v>-73</v>
      </c>
      <c r="F11" s="32"/>
      <c r="G11" s="33"/>
      <c r="H11" s="34"/>
      <c r="I11" s="35"/>
      <c r="J11" s="33"/>
      <c r="K11" s="34"/>
      <c r="L11" s="48"/>
      <c r="M11" s="49"/>
      <c r="N11" s="50">
        <v>-1</v>
      </c>
      <c r="O11" s="51"/>
      <c r="P11" s="49"/>
      <c r="Q11" s="52">
        <v>-1</v>
      </c>
      <c r="R11" s="48"/>
      <c r="S11" s="49"/>
      <c r="T11" s="52">
        <v>-1</v>
      </c>
      <c r="U11" s="60"/>
      <c r="V11" s="61"/>
      <c r="W11" s="62"/>
      <c r="X11" s="51"/>
      <c r="Y11" s="49"/>
      <c r="Z11" s="52">
        <v>-1</v>
      </c>
      <c r="AA11" s="48"/>
      <c r="AB11" s="49"/>
      <c r="AC11" s="52">
        <v>-1</v>
      </c>
      <c r="AD11" s="48"/>
      <c r="AE11" s="49"/>
      <c r="AF11" s="50">
        <v>-1</v>
      </c>
      <c r="AG11" s="51"/>
      <c r="AH11" s="49"/>
      <c r="AI11" s="52">
        <v>-1</v>
      </c>
      <c r="AJ11" s="48"/>
      <c r="AK11" s="49"/>
      <c r="AL11" s="52">
        <v>-1</v>
      </c>
      <c r="AM11" s="60"/>
      <c r="AN11" s="61"/>
      <c r="AO11" s="62"/>
      <c r="AP11" s="51"/>
      <c r="AQ11" s="49"/>
      <c r="AR11" s="52">
        <v>-1</v>
      </c>
      <c r="AS11" s="48"/>
      <c r="AT11" s="49"/>
      <c r="AU11" s="52">
        <v>-1</v>
      </c>
      <c r="AV11" s="60"/>
      <c r="AW11" s="61"/>
      <c r="AX11" s="62"/>
      <c r="AY11" s="51"/>
      <c r="AZ11" s="49"/>
      <c r="BA11" s="52">
        <v>-1</v>
      </c>
      <c r="BB11" s="48"/>
      <c r="BC11" s="49"/>
      <c r="BD11" s="52">
        <v>-1</v>
      </c>
      <c r="BE11" s="48"/>
      <c r="BF11" s="49"/>
      <c r="BG11" s="50">
        <v>-1</v>
      </c>
      <c r="BH11" s="85"/>
      <c r="BI11" s="61"/>
      <c r="BJ11" s="86"/>
      <c r="BK11" s="60"/>
      <c r="BL11" s="61"/>
      <c r="BM11" s="86"/>
      <c r="BN11" s="48"/>
      <c r="BO11" s="49"/>
      <c r="BP11" s="50">
        <v>-1</v>
      </c>
      <c r="BQ11" s="51"/>
      <c r="BR11" s="49"/>
      <c r="BS11" s="52">
        <v>-1</v>
      </c>
      <c r="BT11" s="48"/>
      <c r="BU11" s="49"/>
      <c r="BV11" s="52">
        <v>-1</v>
      </c>
      <c r="BW11" s="48"/>
      <c r="BX11" s="49"/>
      <c r="BY11" s="50">
        <v>-1</v>
      </c>
      <c r="BZ11" s="51"/>
      <c r="CA11" s="49"/>
      <c r="CB11" s="52">
        <v>-1</v>
      </c>
      <c r="CC11" s="48"/>
      <c r="CD11" s="49"/>
      <c r="CE11" s="52">
        <v>-1</v>
      </c>
      <c r="CF11" s="60"/>
      <c r="CG11" s="61"/>
      <c r="CH11" s="62"/>
      <c r="CI11" s="51"/>
      <c r="CJ11" s="49"/>
      <c r="CK11" s="52">
        <v>-1</v>
      </c>
      <c r="CL11" s="48"/>
      <c r="CM11" s="49"/>
      <c r="CN11" s="52">
        <v>-1</v>
      </c>
      <c r="CO11" s="48"/>
      <c r="CP11" s="49"/>
      <c r="CQ11" s="50">
        <v>-1</v>
      </c>
      <c r="CR11" s="43">
        <v>1</v>
      </c>
      <c r="CS11" s="44">
        <v>2</v>
      </c>
      <c r="CT11" s="47">
        <v>-2</v>
      </c>
      <c r="CU11" s="45">
        <v>2</v>
      </c>
      <c r="CV11" s="44">
        <v>0</v>
      </c>
      <c r="CW11" s="47">
        <v>-1</v>
      </c>
      <c r="CX11" s="48"/>
      <c r="CY11" s="49"/>
      <c r="CZ11" s="50">
        <v>-1</v>
      </c>
      <c r="DA11" s="51"/>
      <c r="DB11" s="49"/>
      <c r="DC11" s="52">
        <v>-1</v>
      </c>
      <c r="DD11" s="45">
        <v>2</v>
      </c>
      <c r="DE11" s="44">
        <v>1</v>
      </c>
      <c r="DF11" s="47">
        <v>-2</v>
      </c>
      <c r="DG11" s="45">
        <v>1</v>
      </c>
      <c r="DH11" s="44">
        <v>1</v>
      </c>
      <c r="DI11" s="46">
        <v>-1</v>
      </c>
      <c r="DJ11" s="51"/>
      <c r="DK11" s="49"/>
      <c r="DL11" s="52">
        <v>-1</v>
      </c>
      <c r="DM11" s="48"/>
      <c r="DN11" s="49"/>
      <c r="DO11" s="52">
        <v>-1</v>
      </c>
      <c r="DP11" s="60"/>
      <c r="DQ11" s="61"/>
      <c r="DR11" s="62"/>
      <c r="DS11" s="51"/>
      <c r="DT11" s="49"/>
      <c r="DU11" s="52">
        <v>-1</v>
      </c>
      <c r="DV11" s="48"/>
      <c r="DW11" s="49"/>
      <c r="DX11" s="52">
        <v>-1</v>
      </c>
      <c r="DY11" s="45">
        <v>1</v>
      </c>
      <c r="DZ11" s="44">
        <v>2</v>
      </c>
      <c r="EA11" s="46">
        <v>-5</v>
      </c>
      <c r="EB11" s="43">
        <v>2</v>
      </c>
      <c r="EC11" s="44">
        <v>1</v>
      </c>
      <c r="ED11" s="47">
        <v>-3</v>
      </c>
      <c r="EE11" s="45">
        <v>2</v>
      </c>
      <c r="EF11" s="44">
        <v>2</v>
      </c>
      <c r="EG11" s="47">
        <v>-5</v>
      </c>
      <c r="EH11" s="45">
        <v>2</v>
      </c>
      <c r="EI11" s="44">
        <v>2</v>
      </c>
      <c r="EJ11" s="46">
        <v>-5</v>
      </c>
      <c r="EK11" s="43">
        <v>2</v>
      </c>
      <c r="EL11" s="44">
        <v>2</v>
      </c>
      <c r="EM11" s="47">
        <v>-5</v>
      </c>
      <c r="EN11" s="48"/>
      <c r="EO11" s="49"/>
      <c r="EP11" s="168">
        <v>-1</v>
      </c>
      <c r="EQ11" s="48"/>
      <c r="ER11" s="49"/>
      <c r="ES11" s="50">
        <v>-1</v>
      </c>
      <c r="ET11" s="51"/>
      <c r="EU11" s="49"/>
      <c r="EV11" s="52">
        <v>-1</v>
      </c>
      <c r="EW11" s="48"/>
      <c r="EX11" s="49"/>
      <c r="EY11" s="52">
        <v>-1</v>
      </c>
      <c r="EZ11" s="48"/>
      <c r="FA11" s="49"/>
      <c r="FB11" s="50">
        <v>-1</v>
      </c>
      <c r="FC11" s="51"/>
      <c r="FD11" s="49"/>
      <c r="FE11" s="52">
        <v>-1</v>
      </c>
      <c r="FF11" s="48"/>
      <c r="FG11" s="49"/>
      <c r="FH11" s="52">
        <v>-1</v>
      </c>
      <c r="FI11" s="60"/>
      <c r="FJ11" s="61"/>
      <c r="FK11" s="62"/>
      <c r="FL11" s="51"/>
      <c r="FM11" s="49"/>
      <c r="FN11" s="52">
        <v>-1</v>
      </c>
      <c r="FO11" s="48"/>
      <c r="FP11" s="49"/>
      <c r="FQ11" s="52">
        <v>-1</v>
      </c>
      <c r="FR11" s="48"/>
      <c r="FS11" s="49"/>
      <c r="FT11" s="50">
        <v>-1</v>
      </c>
      <c r="FU11" s="51"/>
      <c r="FV11" s="49"/>
      <c r="FW11" s="52">
        <v>-1</v>
      </c>
      <c r="FX11" s="48"/>
      <c r="FY11" s="49"/>
      <c r="FZ11" s="52">
        <v>-1</v>
      </c>
      <c r="GA11" s="48"/>
      <c r="GB11" s="49"/>
      <c r="GC11" s="50">
        <v>-1</v>
      </c>
      <c r="GD11" s="43">
        <v>3</v>
      </c>
      <c r="GE11" s="44">
        <v>2</v>
      </c>
      <c r="GF11" s="47">
        <v>0</v>
      </c>
      <c r="GG11" s="45">
        <v>3</v>
      </c>
      <c r="GH11" s="44">
        <v>3</v>
      </c>
      <c r="GI11" s="47">
        <v>1</v>
      </c>
      <c r="GJ11" s="60"/>
      <c r="GK11" s="61"/>
      <c r="GL11" s="62"/>
      <c r="GM11" s="51"/>
      <c r="GN11" s="49"/>
      <c r="GO11" s="52">
        <v>-1</v>
      </c>
      <c r="GP11" s="48"/>
      <c r="GQ11" s="49"/>
      <c r="GR11" s="52">
        <v>-1</v>
      </c>
      <c r="GS11" s="60"/>
      <c r="GT11" s="61"/>
      <c r="GU11" s="62"/>
      <c r="GV11" s="51"/>
      <c r="GW11" s="49"/>
      <c r="GX11" s="52">
        <v>-1</v>
      </c>
      <c r="GY11" s="48"/>
      <c r="GZ11" s="49"/>
      <c r="HA11" s="52">
        <v>-1</v>
      </c>
      <c r="HB11" s="60"/>
      <c r="HC11" s="61"/>
      <c r="HD11" s="62"/>
      <c r="HE11" s="73"/>
      <c r="HF11" s="71"/>
      <c r="HG11" s="74"/>
      <c r="HH11" s="70"/>
      <c r="HI11" s="71"/>
      <c r="HJ11" s="74"/>
      <c r="HK11" s="70"/>
      <c r="HL11" s="71"/>
      <c r="HM11" s="72"/>
      <c r="HN11" s="73"/>
      <c r="HO11" s="71"/>
      <c r="HP11" s="74"/>
      <c r="HQ11" s="70"/>
      <c r="HR11" s="71"/>
      <c r="HS11" s="74"/>
      <c r="HT11" s="70"/>
      <c r="HU11" s="71"/>
      <c r="HV11" s="72"/>
      <c r="HW11" s="73"/>
      <c r="HX11" s="71"/>
      <c r="HY11" s="74"/>
      <c r="HZ11" s="70"/>
      <c r="IA11" s="71"/>
      <c r="IB11" s="74"/>
      <c r="IC11" s="70"/>
      <c r="ID11" s="71"/>
      <c r="IE11" s="72"/>
      <c r="IF11" s="73"/>
      <c r="IG11" s="71"/>
      <c r="IH11" s="74"/>
      <c r="II11" s="70"/>
      <c r="IJ11" s="71"/>
      <c r="IK11" s="74"/>
      <c r="IL11" s="70"/>
      <c r="IM11" s="71"/>
      <c r="IN11" s="72"/>
      <c r="IO11" s="73"/>
      <c r="IP11" s="71"/>
      <c r="IQ11" s="74"/>
      <c r="IR11" s="70"/>
      <c r="IS11" s="71"/>
      <c r="IT11" s="74"/>
      <c r="IU11" s="70"/>
      <c r="IV11" s="71"/>
      <c r="IW11" s="72"/>
      <c r="IX11" s="73"/>
      <c r="IY11" s="71"/>
      <c r="IZ11" s="74"/>
      <c r="JA11" s="70"/>
      <c r="JB11" s="71"/>
      <c r="JC11" s="74"/>
      <c r="JD11" s="70"/>
      <c r="JE11" s="71"/>
      <c r="JF11" s="72"/>
      <c r="JG11" s="73"/>
      <c r="JH11" s="71"/>
      <c r="JI11" s="74"/>
      <c r="JJ11" s="70"/>
      <c r="JK11" s="71"/>
      <c r="JL11" s="74"/>
      <c r="JM11" s="70"/>
      <c r="JN11" s="71"/>
      <c r="JO11" s="72"/>
      <c r="JP11" s="73"/>
      <c r="JQ11" s="71"/>
      <c r="JR11" s="74"/>
      <c r="JS11" s="70"/>
      <c r="JT11" s="71"/>
      <c r="JU11" s="74"/>
      <c r="JV11" s="70"/>
      <c r="JW11" s="71"/>
      <c r="JX11" s="72"/>
    </row>
    <row r="12" spans="1:284" x14ac:dyDescent="0.25">
      <c r="A12" s="194" t="s">
        <v>34</v>
      </c>
      <c r="B12" s="194"/>
      <c r="C12" s="75">
        <f>SUM(D12+E12)</f>
        <v>100</v>
      </c>
      <c r="D12" s="39">
        <f>SUM(F12+G12+I12+J12+L12+M12+O12+P12+R12+S12+U12+V12+X12+Y12+AA12+AB12+AD12+AE12+AG12+AH12+AJ12+AK12+AM12+AN12+AP12+AQ12+AS12+AT12+AV12+AW12+AY12+AZ12+BB12+BC12+BE12+BF12+BH12+BI12+BK12+BL12+BN12+BO12+BQ12+BR12+BT12+BU12+BW12+BX12+BZ12+CA12+CC12+CD12+CF12+CG12+CI12+CJ12+CL12+CM12+CO12+CP12+CR12+CS12+CU12+CV12+CX12+CY12+DA12+DB12+DD12+DE12+DG12+DH12+DJ12+DK12+DM12+DN12+DP12+DQ12+DS12+DT12+DV12+DW12+DY12+DZ12+EB12+EC12+EE12+EF12+EH12+EI12+EK12+EL12+EN12+EO12+EQ12+ER12+ET12+EU12+EW12+EX12+EZ12+FA12+FC12+FD12+FF12+FG12+FI12+FJ12+FL12+FM12+FO12+FP12+FR12+FS12+FU12+FV12+FX12+FY12+GA12+GB12+GD12+GE12+GG12+GH12+GJ12+GK12+GM12+GN12+GP12+GQ12+GS12+GT12+GV12+GW12+GY12+GZ12+HB12+HC12+HE12+HF12+HH12+HI12+HK12+HL12+HN12+HO12+HQ12+HR12+HT12+HU12+HW12+HX12+HZ12+IA12+IC12+ID12+IF12+IG12+II12+IJ12+IL12+IM12+IO12+IP12+IR12+IS12+IU12+IV12+IX12+IY12+JA12+JB12+JD12+JE12+JG12+JH12+JJ12+JK12+JM12+JN12+JP12+JQ12+JS12+JT12+JV12+JW12)</f>
        <v>123</v>
      </c>
      <c r="E12" s="39">
        <f>SUM(H12+K12+N12+Q12+T12+W12+Z12+AC12+AF12+AI12+AL12+AO12+AR12+AU12+AX12+BA12+BD12+BG12+BJ12+BM12+BP12+BS12+BV12+BY12+CB12+CE12+CH12+CK12+CN12+CQ12+CT12+CW12+CZ12+DC12+DF12+DI12+DL12+DO12+DR12+DU12+DX12+EA12+ED12+EG12+EJ12+EM12+EP12+ES12+EV12+EY12+FB12+FE12+FH12+FK12+FN12+FQ12+FT12+FW12+FZ12+GC12+GF12+GI12+GL12+GO12+GR12+GU12+GX12+HA12+HD12+HG12+HJ12+HM12+HP12+HS12+HV12+HY12+IB12+IE12+IH12+IK12+IN12+IQ12+IT12+IW12+IZ12+JC12+JF12+JI12+JL12+JO12+JR12+JU12+JX12)</f>
        <v>-23</v>
      </c>
      <c r="F12" s="32"/>
      <c r="G12" s="33"/>
      <c r="H12" s="34"/>
      <c r="I12" s="35"/>
      <c r="J12" s="33"/>
      <c r="K12" s="34"/>
      <c r="L12" s="48"/>
      <c r="M12" s="49"/>
      <c r="N12" s="50">
        <v>-1</v>
      </c>
      <c r="O12" s="43">
        <v>3</v>
      </c>
      <c r="P12" s="44">
        <v>3</v>
      </c>
      <c r="Q12" s="47">
        <v>2</v>
      </c>
      <c r="R12" s="45">
        <v>3</v>
      </c>
      <c r="S12" s="44">
        <v>3</v>
      </c>
      <c r="T12" s="47">
        <v>1</v>
      </c>
      <c r="U12" s="60"/>
      <c r="V12" s="61"/>
      <c r="W12" s="62"/>
      <c r="X12" s="43">
        <v>3</v>
      </c>
      <c r="Y12" s="44">
        <v>3</v>
      </c>
      <c r="Z12" s="47">
        <v>1</v>
      </c>
      <c r="AA12" s="45">
        <v>3</v>
      </c>
      <c r="AB12" s="44">
        <v>2</v>
      </c>
      <c r="AC12" s="47">
        <v>1</v>
      </c>
      <c r="AD12" s="48"/>
      <c r="AE12" s="49"/>
      <c r="AF12" s="50">
        <v>-1</v>
      </c>
      <c r="AG12" s="43">
        <v>2</v>
      </c>
      <c r="AH12" s="44">
        <v>1</v>
      </c>
      <c r="AI12" s="47">
        <v>0</v>
      </c>
      <c r="AJ12" s="48"/>
      <c r="AK12" s="49"/>
      <c r="AL12" s="52">
        <v>-1</v>
      </c>
      <c r="AM12" s="60"/>
      <c r="AN12" s="61"/>
      <c r="AO12" s="62"/>
      <c r="AP12" s="51"/>
      <c r="AQ12" s="49"/>
      <c r="AR12" s="52">
        <v>-1</v>
      </c>
      <c r="AS12" s="45">
        <v>3</v>
      </c>
      <c r="AT12" s="44">
        <v>3</v>
      </c>
      <c r="AU12" s="47">
        <v>3</v>
      </c>
      <c r="AV12" s="60"/>
      <c r="AW12" s="61"/>
      <c r="AX12" s="62"/>
      <c r="AY12" s="43">
        <v>2</v>
      </c>
      <c r="AZ12" s="44">
        <v>3</v>
      </c>
      <c r="BA12" s="47">
        <v>-1</v>
      </c>
      <c r="BB12" s="48"/>
      <c r="BC12" s="49"/>
      <c r="BD12" s="52">
        <v>-1</v>
      </c>
      <c r="BE12" s="45">
        <v>2</v>
      </c>
      <c r="BF12" s="44">
        <v>3</v>
      </c>
      <c r="BG12" s="46">
        <v>1</v>
      </c>
      <c r="BH12" s="85"/>
      <c r="BI12" s="61"/>
      <c r="BJ12" s="86"/>
      <c r="BK12" s="60"/>
      <c r="BL12" s="61"/>
      <c r="BM12" s="86"/>
      <c r="BN12" s="45">
        <v>3</v>
      </c>
      <c r="BO12" s="44">
        <v>2</v>
      </c>
      <c r="BP12" s="46">
        <v>0</v>
      </c>
      <c r="BQ12" s="51"/>
      <c r="BR12" s="49"/>
      <c r="BS12" s="52">
        <v>-1</v>
      </c>
      <c r="BT12" s="45">
        <v>3</v>
      </c>
      <c r="BU12" s="44">
        <v>2</v>
      </c>
      <c r="BV12" s="47">
        <v>0</v>
      </c>
      <c r="BW12" s="48"/>
      <c r="BX12" s="49"/>
      <c r="BY12" s="50">
        <v>-1</v>
      </c>
      <c r="BZ12" s="51"/>
      <c r="CA12" s="49"/>
      <c r="CB12" s="52">
        <v>-1</v>
      </c>
      <c r="CC12" s="48"/>
      <c r="CD12" s="49"/>
      <c r="CE12" s="52">
        <v>-1</v>
      </c>
      <c r="CF12" s="60"/>
      <c r="CG12" s="61"/>
      <c r="CH12" s="62"/>
      <c r="CI12" s="51"/>
      <c r="CJ12" s="49"/>
      <c r="CK12" s="52">
        <v>-1</v>
      </c>
      <c r="CL12" s="45">
        <v>3</v>
      </c>
      <c r="CM12" s="44">
        <v>3</v>
      </c>
      <c r="CN12" s="47">
        <v>1</v>
      </c>
      <c r="CO12" s="48"/>
      <c r="CP12" s="49"/>
      <c r="CQ12" s="50">
        <v>-1</v>
      </c>
      <c r="CR12" s="43">
        <v>2</v>
      </c>
      <c r="CS12" s="44">
        <v>2</v>
      </c>
      <c r="CT12" s="47">
        <v>0</v>
      </c>
      <c r="CU12" s="48"/>
      <c r="CV12" s="49"/>
      <c r="CW12" s="52">
        <v>-1</v>
      </c>
      <c r="CX12" s="45">
        <v>3</v>
      </c>
      <c r="CY12" s="44">
        <v>2</v>
      </c>
      <c r="CZ12" s="46">
        <v>0</v>
      </c>
      <c r="DA12" s="43">
        <v>3</v>
      </c>
      <c r="DB12" s="44">
        <v>3</v>
      </c>
      <c r="DC12" s="47">
        <v>1</v>
      </c>
      <c r="DD12" s="48"/>
      <c r="DE12" s="49"/>
      <c r="DF12" s="52">
        <v>-1</v>
      </c>
      <c r="DG12" s="48"/>
      <c r="DH12" s="49"/>
      <c r="DI12" s="50">
        <v>-1</v>
      </c>
      <c r="DJ12" s="43">
        <v>2</v>
      </c>
      <c r="DK12" s="44">
        <v>2</v>
      </c>
      <c r="DL12" s="47">
        <v>0</v>
      </c>
      <c r="DM12" s="45">
        <v>3</v>
      </c>
      <c r="DN12" s="44">
        <v>2</v>
      </c>
      <c r="DO12" s="47">
        <v>0</v>
      </c>
      <c r="DP12" s="60"/>
      <c r="DQ12" s="61"/>
      <c r="DR12" s="62"/>
      <c r="DS12" s="51"/>
      <c r="DT12" s="49"/>
      <c r="DU12" s="52">
        <v>-1</v>
      </c>
      <c r="DV12" s="45">
        <v>3</v>
      </c>
      <c r="DW12" s="44">
        <v>3</v>
      </c>
      <c r="DX12" s="47">
        <v>1</v>
      </c>
      <c r="DY12" s="45">
        <v>2</v>
      </c>
      <c r="DZ12" s="44">
        <v>2</v>
      </c>
      <c r="EA12" s="46">
        <v>-1</v>
      </c>
      <c r="EB12" s="43">
        <v>3</v>
      </c>
      <c r="EC12" s="44">
        <v>2</v>
      </c>
      <c r="ED12" s="47">
        <v>0</v>
      </c>
      <c r="EE12" s="45">
        <v>2</v>
      </c>
      <c r="EF12" s="44">
        <v>3</v>
      </c>
      <c r="EG12" s="47">
        <v>0</v>
      </c>
      <c r="EH12" s="45">
        <v>3</v>
      </c>
      <c r="EI12" s="44">
        <v>2</v>
      </c>
      <c r="EJ12" s="46">
        <v>0</v>
      </c>
      <c r="EK12" s="43">
        <v>3</v>
      </c>
      <c r="EL12" s="44">
        <v>2</v>
      </c>
      <c r="EM12" s="47">
        <v>0</v>
      </c>
      <c r="EN12" s="48"/>
      <c r="EO12" s="49"/>
      <c r="EP12" s="168">
        <v>-1</v>
      </c>
      <c r="EQ12" s="48"/>
      <c r="ER12" s="49"/>
      <c r="ES12" s="50">
        <v>-1</v>
      </c>
      <c r="ET12" s="51"/>
      <c r="EU12" s="49"/>
      <c r="EV12" s="52">
        <v>-1</v>
      </c>
      <c r="EW12" s="48"/>
      <c r="EX12" s="49"/>
      <c r="EY12" s="52">
        <v>-1</v>
      </c>
      <c r="EZ12" s="48"/>
      <c r="FA12" s="49"/>
      <c r="FB12" s="50">
        <v>-1</v>
      </c>
      <c r="FC12" s="51"/>
      <c r="FD12" s="49"/>
      <c r="FE12" s="52">
        <v>-1</v>
      </c>
      <c r="FF12" s="48"/>
      <c r="FG12" s="49"/>
      <c r="FH12" s="52">
        <v>-1</v>
      </c>
      <c r="FI12" s="60"/>
      <c r="FJ12" s="61"/>
      <c r="FK12" s="62"/>
      <c r="FL12" s="51"/>
      <c r="FM12" s="49"/>
      <c r="FN12" s="52">
        <v>-1</v>
      </c>
      <c r="FO12" s="48"/>
      <c r="FP12" s="49"/>
      <c r="FQ12" s="52">
        <v>-1</v>
      </c>
      <c r="FR12" s="48"/>
      <c r="FS12" s="49"/>
      <c r="FT12" s="50">
        <v>-1</v>
      </c>
      <c r="FU12" s="51"/>
      <c r="FV12" s="49"/>
      <c r="FW12" s="52">
        <v>-1</v>
      </c>
      <c r="FX12" s="48"/>
      <c r="FY12" s="49"/>
      <c r="FZ12" s="52">
        <v>-1</v>
      </c>
      <c r="GA12" s="45">
        <v>3</v>
      </c>
      <c r="GB12" s="44">
        <v>3</v>
      </c>
      <c r="GC12" s="46">
        <v>0</v>
      </c>
      <c r="GD12" s="51"/>
      <c r="GE12" s="49"/>
      <c r="GF12" s="52">
        <v>-1</v>
      </c>
      <c r="GG12" s="48"/>
      <c r="GH12" s="49"/>
      <c r="GI12" s="52">
        <v>-1</v>
      </c>
      <c r="GJ12" s="60"/>
      <c r="GK12" s="61"/>
      <c r="GL12" s="62"/>
      <c r="GM12" s="51"/>
      <c r="GN12" s="49"/>
      <c r="GO12" s="52">
        <v>-1</v>
      </c>
      <c r="GP12" s="45">
        <v>2</v>
      </c>
      <c r="GQ12" s="44">
        <v>3</v>
      </c>
      <c r="GR12" s="47">
        <v>-1</v>
      </c>
      <c r="GS12" s="60"/>
      <c r="GT12" s="61"/>
      <c r="GU12" s="62"/>
      <c r="GV12" s="51"/>
      <c r="GW12" s="49"/>
      <c r="GX12" s="52">
        <v>-1</v>
      </c>
      <c r="GY12" s="48"/>
      <c r="GZ12" s="49"/>
      <c r="HA12" s="52">
        <v>-1</v>
      </c>
      <c r="HB12" s="60"/>
      <c r="HC12" s="61"/>
      <c r="HD12" s="62"/>
      <c r="HE12" s="73"/>
      <c r="HF12" s="71"/>
      <c r="HG12" s="74"/>
      <c r="HH12" s="70"/>
      <c r="HI12" s="71"/>
      <c r="HJ12" s="74"/>
      <c r="HK12" s="70"/>
      <c r="HL12" s="71"/>
      <c r="HM12" s="72"/>
      <c r="HN12" s="73"/>
      <c r="HO12" s="71"/>
      <c r="HP12" s="74"/>
      <c r="HQ12" s="70"/>
      <c r="HR12" s="71"/>
      <c r="HS12" s="74"/>
      <c r="HT12" s="70"/>
      <c r="HU12" s="71"/>
      <c r="HV12" s="72"/>
      <c r="HW12" s="73"/>
      <c r="HX12" s="71"/>
      <c r="HY12" s="74"/>
      <c r="HZ12" s="70"/>
      <c r="IA12" s="71"/>
      <c r="IB12" s="74"/>
      <c r="IC12" s="70"/>
      <c r="ID12" s="71"/>
      <c r="IE12" s="72"/>
      <c r="IF12" s="73"/>
      <c r="IG12" s="71"/>
      <c r="IH12" s="74"/>
      <c r="II12" s="70"/>
      <c r="IJ12" s="71"/>
      <c r="IK12" s="74"/>
      <c r="IL12" s="70"/>
      <c r="IM12" s="71"/>
      <c r="IN12" s="72"/>
      <c r="IO12" s="73"/>
      <c r="IP12" s="71"/>
      <c r="IQ12" s="74"/>
      <c r="IR12" s="70"/>
      <c r="IS12" s="71"/>
      <c r="IT12" s="74"/>
      <c r="IU12" s="70"/>
      <c r="IV12" s="71"/>
      <c r="IW12" s="72"/>
      <c r="IX12" s="73"/>
      <c r="IY12" s="71"/>
      <c r="IZ12" s="74"/>
      <c r="JA12" s="70"/>
      <c r="JB12" s="71"/>
      <c r="JC12" s="74"/>
      <c r="JD12" s="70"/>
      <c r="JE12" s="71"/>
      <c r="JF12" s="72"/>
      <c r="JG12" s="73"/>
      <c r="JH12" s="71"/>
      <c r="JI12" s="74"/>
      <c r="JJ12" s="70"/>
      <c r="JK12" s="71"/>
      <c r="JL12" s="74"/>
      <c r="JM12" s="70"/>
      <c r="JN12" s="71"/>
      <c r="JO12" s="72"/>
      <c r="JP12" s="73"/>
      <c r="JQ12" s="71"/>
      <c r="JR12" s="74"/>
      <c r="JS12" s="70"/>
      <c r="JT12" s="71"/>
      <c r="JU12" s="74"/>
      <c r="JV12" s="70"/>
      <c r="JW12" s="71"/>
      <c r="JX12" s="72"/>
    </row>
    <row r="13" spans="1:284" ht="15" hidden="1" customHeight="1" outlineLevel="1" x14ac:dyDescent="0.25">
      <c r="A13" s="194"/>
      <c r="B13" s="194"/>
      <c r="C13" s="39">
        <f t="shared" si="0"/>
        <v>0</v>
      </c>
      <c r="D13" s="39">
        <f t="shared" ref="D13:D59" si="6">SUM(F13+G13+I13+J13+L13+M13+O13+P13+R13+S13+U13+V13+X13+Y13+AA13+AB13+AD13+AE13+AG13+AH13+AJ13+AK13+AM13+AN13+AP13+AQ13+AS13+AT13+AV13+AW13+AY13+AZ13+BB13+BC13+BE13+BF13+BH13+BI13+BK13+BL13+BN13+BO13+BQ13+BR13+BT13+BU13+BW13+BX13+BZ13+CA13+CC13+CD13+CF13+CG13+CI13+CJ13+CL13+CM13+CO13+CP13+CR13+CS13+CU13+CV13+CX13+CY13+DA13+DB13+DD13+DE13+DG13+DH13+DJ13+DK13+DM13+DN13+DP13+DQ13+DS13+DT13+DV13+DW13+DY13+DZ13+EB13+EC13+EE13+EF13+EH13+EI13+EK13+EL13+EN13+EO13+EQ13+ER13+ET13+EU13+EW13+EX13+EZ13+FA13+FC13+FD13+FF13+FG13+FI13+FJ13+FL13+FM13+FO13+FP13+FR13+FS13+FU13+FV13+FX13+FY13+GA13+GB13+GD13+GE13+GG13+GH13+GJ13+GK13+GM13+GN13+GP13+GQ13+GS13+GT13+GV13+GW13+GY13+GZ13+HB13+HC13+HE13+HF13+HH13+HI13+HK13+HL13+HN13+HO13+HQ13+HR13+HT13+HU13+HW13+HX13+HZ13+IA13+IC13+ID13+IF13+IG13+II13+IJ13+IL13+IM13+IO13+IP13+IR13+IS13+IU13+IV13+IX13+IY13+JA13+JB13+JD13+JE13+JG13+JH13+JJ13+JK13+JM13+JN13+JP13+JQ13+JS13+JT13+JV13+JW13)</f>
        <v>0</v>
      </c>
      <c r="E13" s="39">
        <f t="shared" ref="E13:E59" si="7">SUM(H13+K13+N13+Q13+T13+W13+Z13+AC13+AF13+AI13+AL13+AO13+AR13+AU13+AX13+BA13+BD13+BG13+BJ13+BM13+BP13+BS13+BV13+BY13+CB13+CE13+CH13+CK13+CN13+CQ13+CT13+CW13+CZ13+DC13+DF13+DI13+DL13+DO13+DR13+DU13+DX13+EA13+ED13+EG13+EJ13+EM13+EP13+ES13+EV13+EY13+FB13+FE13+FH13+FK13+FN13+FQ13+FT13+FW13+FZ13+GC13+GF13+GI13+GL13+GO13+GR13+GU13+GX13+HA13+HD13+HG13+HJ13+HM13+HP13+HS13+HV13+HY13+IB13+IE13+IH13+IK13+IN13+IQ13+IT13+IW13+IZ13+JC13+JF13+JI13+JL13+JO13+JR13+JU13+JX13)</f>
        <v>0</v>
      </c>
      <c r="F13" s="32"/>
      <c r="G13" s="33"/>
      <c r="H13" s="34"/>
      <c r="I13" s="35"/>
      <c r="J13" s="33"/>
      <c r="K13" s="34"/>
      <c r="L13" s="35"/>
      <c r="M13" s="33"/>
      <c r="N13" s="36"/>
      <c r="O13" s="32"/>
      <c r="P13" s="33"/>
      <c r="Q13" s="34"/>
      <c r="R13" s="35"/>
      <c r="S13" s="33"/>
      <c r="T13" s="34"/>
      <c r="U13" s="35"/>
      <c r="V13" s="33"/>
      <c r="W13" s="36"/>
      <c r="X13" s="32"/>
      <c r="Y13" s="33"/>
      <c r="Z13" s="34"/>
      <c r="AA13" s="35"/>
      <c r="AB13" s="33"/>
      <c r="AC13" s="34"/>
      <c r="AD13" s="35"/>
      <c r="AE13" s="33"/>
      <c r="AF13" s="36"/>
      <c r="AG13" s="32"/>
      <c r="AH13" s="33"/>
      <c r="AI13" s="34"/>
      <c r="AJ13" s="35"/>
      <c r="AK13" s="33"/>
      <c r="AL13" s="34"/>
      <c r="AM13" s="60"/>
      <c r="AN13" s="61"/>
      <c r="AO13" s="62"/>
      <c r="AP13" s="32"/>
      <c r="AQ13" s="33"/>
      <c r="AR13" s="34"/>
      <c r="AS13" s="35"/>
      <c r="AT13" s="33"/>
      <c r="AU13" s="34"/>
      <c r="AV13" s="35"/>
      <c r="AW13" s="33"/>
      <c r="AX13" s="36"/>
      <c r="AY13" s="32"/>
      <c r="AZ13" s="33"/>
      <c r="BA13" s="34"/>
      <c r="BB13" s="35"/>
      <c r="BC13" s="33"/>
      <c r="BD13" s="34"/>
      <c r="BE13" s="35"/>
      <c r="BF13" s="33"/>
      <c r="BG13" s="36"/>
      <c r="BH13" s="32"/>
      <c r="BI13" s="33"/>
      <c r="BJ13" s="34"/>
      <c r="BK13" s="35"/>
      <c r="BL13" s="33"/>
      <c r="BM13" s="34"/>
      <c r="BN13" s="35"/>
      <c r="BO13" s="33"/>
      <c r="BP13" s="36"/>
      <c r="BQ13" s="73"/>
      <c r="BR13" s="71"/>
      <c r="BS13" s="74"/>
      <c r="BT13" s="70"/>
      <c r="BU13" s="71"/>
      <c r="BV13" s="74"/>
      <c r="BW13" s="70"/>
      <c r="BX13" s="71"/>
      <c r="BY13" s="72"/>
      <c r="BZ13" s="73"/>
      <c r="CA13" s="71"/>
      <c r="CB13" s="74"/>
      <c r="CC13" s="70"/>
      <c r="CD13" s="71"/>
      <c r="CE13" s="74"/>
      <c r="CF13" s="70"/>
      <c r="CG13" s="71"/>
      <c r="CH13" s="72"/>
      <c r="CI13" s="73"/>
      <c r="CJ13" s="71"/>
      <c r="CK13" s="74"/>
      <c r="CL13" s="70"/>
      <c r="CM13" s="71"/>
      <c r="CN13" s="74"/>
      <c r="CO13" s="70"/>
      <c r="CP13" s="71"/>
      <c r="CQ13" s="72"/>
      <c r="CR13" s="73"/>
      <c r="CS13" s="71"/>
      <c r="CT13" s="74"/>
      <c r="CU13" s="70"/>
      <c r="CV13" s="71"/>
      <c r="CW13" s="74"/>
      <c r="CX13" s="70"/>
      <c r="CY13" s="71"/>
      <c r="CZ13" s="72"/>
      <c r="DA13" s="73"/>
      <c r="DB13" s="71"/>
      <c r="DC13" s="74"/>
      <c r="DD13" s="70"/>
      <c r="DE13" s="71"/>
      <c r="DF13" s="74"/>
      <c r="DG13" s="70"/>
      <c r="DH13" s="71"/>
      <c r="DI13" s="72"/>
      <c r="DJ13" s="73"/>
      <c r="DK13" s="71"/>
      <c r="DL13" s="74"/>
      <c r="DM13" s="70"/>
      <c r="DN13" s="71"/>
      <c r="DO13" s="74"/>
      <c r="DP13" s="70"/>
      <c r="DQ13" s="71"/>
      <c r="DR13" s="72"/>
      <c r="DS13" s="73"/>
      <c r="DT13" s="71"/>
      <c r="DU13" s="74"/>
      <c r="DV13" s="70"/>
      <c r="DW13" s="71"/>
      <c r="DX13" s="74"/>
      <c r="DY13" s="70"/>
      <c r="DZ13" s="71"/>
      <c r="EA13" s="72"/>
      <c r="EB13" s="73"/>
      <c r="EC13" s="71"/>
      <c r="ED13" s="74"/>
      <c r="EE13" s="70"/>
      <c r="EF13" s="71"/>
      <c r="EG13" s="74"/>
      <c r="EH13" s="70"/>
      <c r="EI13" s="71"/>
      <c r="EJ13" s="72"/>
      <c r="EK13" s="73"/>
      <c r="EL13" s="71"/>
      <c r="EM13" s="74"/>
      <c r="EN13" s="70"/>
      <c r="EO13" s="71"/>
      <c r="EP13" s="169"/>
      <c r="EQ13" s="70"/>
      <c r="ER13" s="71"/>
      <c r="ES13" s="72"/>
      <c r="ET13" s="73"/>
      <c r="EU13" s="71"/>
      <c r="EV13" s="74"/>
      <c r="EW13" s="70"/>
      <c r="EX13" s="71"/>
      <c r="EY13" s="74"/>
      <c r="EZ13" s="70"/>
      <c r="FA13" s="71"/>
      <c r="FB13" s="72"/>
      <c r="FC13" s="73"/>
      <c r="FD13" s="71"/>
      <c r="FE13" s="74"/>
      <c r="FF13" s="70"/>
      <c r="FG13" s="71"/>
      <c r="FH13" s="74"/>
      <c r="FI13" s="70"/>
      <c r="FJ13" s="71"/>
      <c r="FK13" s="72"/>
      <c r="FL13" s="73"/>
      <c r="FM13" s="71"/>
      <c r="FN13" s="74"/>
      <c r="FO13" s="70"/>
      <c r="FP13" s="71"/>
      <c r="FQ13" s="74"/>
      <c r="FR13" s="70"/>
      <c r="FS13" s="71"/>
      <c r="FT13" s="72"/>
      <c r="FU13" s="73"/>
      <c r="FV13" s="71"/>
      <c r="FW13" s="74"/>
      <c r="FX13" s="70"/>
      <c r="FY13" s="71"/>
      <c r="FZ13" s="74"/>
      <c r="GA13" s="70"/>
      <c r="GB13" s="71"/>
      <c r="GC13" s="72"/>
      <c r="GD13" s="73"/>
      <c r="GE13" s="71"/>
      <c r="GF13" s="74"/>
      <c r="GG13" s="70"/>
      <c r="GH13" s="71"/>
      <c r="GI13" s="74"/>
      <c r="GJ13" s="70"/>
      <c r="GK13" s="71"/>
      <c r="GL13" s="72"/>
      <c r="GM13" s="73"/>
      <c r="GN13" s="71"/>
      <c r="GO13" s="74"/>
      <c r="GP13" s="70"/>
      <c r="GQ13" s="71"/>
      <c r="GR13" s="74"/>
      <c r="GS13" s="70"/>
      <c r="GT13" s="71"/>
      <c r="GU13" s="72"/>
      <c r="GV13" s="73"/>
      <c r="GW13" s="71"/>
      <c r="GX13" s="74"/>
      <c r="GY13" s="70"/>
      <c r="GZ13" s="71"/>
      <c r="HA13" s="74"/>
      <c r="HB13" s="70"/>
      <c r="HC13" s="71"/>
      <c r="HD13" s="72"/>
      <c r="HE13" s="73"/>
      <c r="HF13" s="71"/>
      <c r="HG13" s="74"/>
      <c r="HH13" s="70"/>
      <c r="HI13" s="71"/>
      <c r="HJ13" s="74"/>
      <c r="HK13" s="70"/>
      <c r="HL13" s="71"/>
      <c r="HM13" s="72"/>
      <c r="HN13" s="73"/>
      <c r="HO13" s="71"/>
      <c r="HP13" s="74"/>
      <c r="HQ13" s="70"/>
      <c r="HR13" s="71"/>
      <c r="HS13" s="74"/>
      <c r="HT13" s="70"/>
      <c r="HU13" s="71"/>
      <c r="HV13" s="72"/>
      <c r="HW13" s="73"/>
      <c r="HX13" s="71"/>
      <c r="HY13" s="74"/>
      <c r="HZ13" s="70"/>
      <c r="IA13" s="71"/>
      <c r="IB13" s="74"/>
      <c r="IC13" s="70"/>
      <c r="ID13" s="71"/>
      <c r="IE13" s="72"/>
      <c r="IF13" s="73"/>
      <c r="IG13" s="71"/>
      <c r="IH13" s="74"/>
      <c r="II13" s="70"/>
      <c r="IJ13" s="71"/>
      <c r="IK13" s="74"/>
      <c r="IL13" s="70"/>
      <c r="IM13" s="71"/>
      <c r="IN13" s="72"/>
      <c r="IO13" s="73"/>
      <c r="IP13" s="71"/>
      <c r="IQ13" s="74"/>
      <c r="IR13" s="70"/>
      <c r="IS13" s="71"/>
      <c r="IT13" s="74"/>
      <c r="IU13" s="70"/>
      <c r="IV13" s="71"/>
      <c r="IW13" s="72"/>
      <c r="IX13" s="73"/>
      <c r="IY13" s="71"/>
      <c r="IZ13" s="74"/>
      <c r="JA13" s="70"/>
      <c r="JB13" s="71"/>
      <c r="JC13" s="74"/>
      <c r="JD13" s="70"/>
      <c r="JE13" s="71"/>
      <c r="JF13" s="72"/>
      <c r="JG13" s="73"/>
      <c r="JH13" s="71"/>
      <c r="JI13" s="74"/>
      <c r="JJ13" s="70"/>
      <c r="JK13" s="71"/>
      <c r="JL13" s="74"/>
      <c r="JM13" s="70"/>
      <c r="JN13" s="71"/>
      <c r="JO13" s="72"/>
      <c r="JP13" s="73"/>
      <c r="JQ13" s="71"/>
      <c r="JR13" s="74"/>
      <c r="JS13" s="70"/>
      <c r="JT13" s="71"/>
      <c r="JU13" s="74"/>
      <c r="JV13" s="70"/>
      <c r="JW13" s="71"/>
      <c r="JX13" s="72"/>
    </row>
    <row r="14" spans="1:284" collapsed="1" x14ac:dyDescent="0.25">
      <c r="A14" s="196" t="s">
        <v>13</v>
      </c>
      <c r="B14" s="196"/>
      <c r="C14" s="40"/>
      <c r="D14" s="40"/>
      <c r="E14" s="40"/>
      <c r="F14" s="27"/>
      <c r="G14" s="28"/>
      <c r="H14" s="29"/>
      <c r="I14" s="30"/>
      <c r="J14" s="28"/>
      <c r="K14" s="29"/>
      <c r="L14" s="30"/>
      <c r="M14" s="28"/>
      <c r="N14" s="31"/>
      <c r="O14" s="27"/>
      <c r="P14" s="28"/>
      <c r="Q14" s="29"/>
      <c r="R14" s="30"/>
      <c r="S14" s="28"/>
      <c r="T14" s="29"/>
      <c r="U14" s="30"/>
      <c r="V14" s="28"/>
      <c r="W14" s="31"/>
      <c r="X14" s="27"/>
      <c r="Y14" s="28"/>
      <c r="Z14" s="29"/>
      <c r="AA14" s="30"/>
      <c r="AB14" s="28"/>
      <c r="AC14" s="29"/>
      <c r="AD14" s="30"/>
      <c r="AE14" s="28"/>
      <c r="AF14" s="31"/>
      <c r="AG14" s="27"/>
      <c r="AH14" s="28"/>
      <c r="AI14" s="29"/>
      <c r="AJ14" s="30"/>
      <c r="AK14" s="28"/>
      <c r="AL14" s="29"/>
      <c r="AM14" s="81"/>
      <c r="AN14" s="82"/>
      <c r="AO14" s="83"/>
      <c r="AP14" s="27"/>
      <c r="AQ14" s="28"/>
      <c r="AR14" s="29"/>
      <c r="AS14" s="30"/>
      <c r="AT14" s="28"/>
      <c r="AU14" s="29"/>
      <c r="AV14" s="30"/>
      <c r="AW14" s="28"/>
      <c r="AX14" s="31"/>
      <c r="AY14" s="27"/>
      <c r="AZ14" s="28"/>
      <c r="BA14" s="29"/>
      <c r="BB14" s="30"/>
      <c r="BC14" s="28"/>
      <c r="BD14" s="29"/>
      <c r="BE14" s="30"/>
      <c r="BF14" s="28"/>
      <c r="BG14" s="31"/>
      <c r="BH14" s="27"/>
      <c r="BI14" s="28"/>
      <c r="BJ14" s="29"/>
      <c r="BK14" s="30"/>
      <c r="BL14" s="28"/>
      <c r="BM14" s="29"/>
      <c r="BN14" s="30"/>
      <c r="BO14" s="28"/>
      <c r="BP14" s="31"/>
      <c r="BQ14" s="96"/>
      <c r="BR14" s="82"/>
      <c r="BS14" s="97"/>
      <c r="BT14" s="81"/>
      <c r="BU14" s="82"/>
      <c r="BV14" s="97"/>
      <c r="BW14" s="81"/>
      <c r="BX14" s="82"/>
      <c r="BY14" s="83"/>
      <c r="BZ14" s="96"/>
      <c r="CA14" s="82"/>
      <c r="CB14" s="97"/>
      <c r="CC14" s="81"/>
      <c r="CD14" s="82"/>
      <c r="CE14" s="97"/>
      <c r="CF14" s="81"/>
      <c r="CG14" s="82"/>
      <c r="CH14" s="83"/>
      <c r="CI14" s="96"/>
      <c r="CJ14" s="82"/>
      <c r="CK14" s="97"/>
      <c r="CL14" s="81"/>
      <c r="CM14" s="82"/>
      <c r="CN14" s="97"/>
      <c r="CO14" s="81"/>
      <c r="CP14" s="82"/>
      <c r="CQ14" s="83"/>
      <c r="CR14" s="96"/>
      <c r="CS14" s="82"/>
      <c r="CT14" s="97"/>
      <c r="CU14" s="81"/>
      <c r="CV14" s="82"/>
      <c r="CW14" s="97"/>
      <c r="CX14" s="81"/>
      <c r="CY14" s="82"/>
      <c r="CZ14" s="83"/>
      <c r="DA14" s="96"/>
      <c r="DB14" s="82"/>
      <c r="DC14" s="97"/>
      <c r="DD14" s="81"/>
      <c r="DE14" s="82"/>
      <c r="DF14" s="97"/>
      <c r="DG14" s="81"/>
      <c r="DH14" s="82"/>
      <c r="DI14" s="83"/>
      <c r="DJ14" s="96"/>
      <c r="DK14" s="82"/>
      <c r="DL14" s="97"/>
      <c r="DM14" s="81"/>
      <c r="DN14" s="82"/>
      <c r="DO14" s="97"/>
      <c r="DP14" s="81"/>
      <c r="DQ14" s="82"/>
      <c r="DR14" s="83"/>
      <c r="DS14" s="96"/>
      <c r="DT14" s="82"/>
      <c r="DU14" s="97"/>
      <c r="DV14" s="81"/>
      <c r="DW14" s="82"/>
      <c r="DX14" s="97"/>
      <c r="DY14" s="81"/>
      <c r="DZ14" s="82"/>
      <c r="EA14" s="83"/>
      <c r="EB14" s="96"/>
      <c r="EC14" s="82"/>
      <c r="ED14" s="97"/>
      <c r="EE14" s="81"/>
      <c r="EF14" s="82"/>
      <c r="EG14" s="97"/>
      <c r="EH14" s="81"/>
      <c r="EI14" s="82"/>
      <c r="EJ14" s="83"/>
      <c r="EK14" s="96"/>
      <c r="EL14" s="82"/>
      <c r="EM14" s="97"/>
      <c r="EN14" s="81"/>
      <c r="EO14" s="82"/>
      <c r="EP14" s="170"/>
      <c r="EQ14" s="81"/>
      <c r="ER14" s="82"/>
      <c r="ES14" s="83"/>
      <c r="ET14" s="96"/>
      <c r="EU14" s="82"/>
      <c r="EV14" s="97"/>
      <c r="EW14" s="81"/>
      <c r="EX14" s="82"/>
      <c r="EY14" s="97"/>
      <c r="EZ14" s="81"/>
      <c r="FA14" s="82"/>
      <c r="FB14" s="83"/>
      <c r="FC14" s="96"/>
      <c r="FD14" s="82"/>
      <c r="FE14" s="97"/>
      <c r="FF14" s="81"/>
      <c r="FG14" s="82"/>
      <c r="FH14" s="97"/>
      <c r="FI14" s="81"/>
      <c r="FJ14" s="82"/>
      <c r="FK14" s="83"/>
      <c r="FL14" s="96"/>
      <c r="FM14" s="82"/>
      <c r="FN14" s="97"/>
      <c r="FO14" s="81"/>
      <c r="FP14" s="82"/>
      <c r="FQ14" s="97"/>
      <c r="FR14" s="81"/>
      <c r="FS14" s="82"/>
      <c r="FT14" s="83"/>
      <c r="FU14" s="96"/>
      <c r="FV14" s="82"/>
      <c r="FW14" s="97"/>
      <c r="FX14" s="81"/>
      <c r="FY14" s="82"/>
      <c r="FZ14" s="97"/>
      <c r="GA14" s="81"/>
      <c r="GB14" s="82"/>
      <c r="GC14" s="83"/>
      <c r="GD14" s="96"/>
      <c r="GE14" s="82"/>
      <c r="GF14" s="97"/>
      <c r="GG14" s="81"/>
      <c r="GH14" s="82"/>
      <c r="GI14" s="97"/>
      <c r="GJ14" s="81"/>
      <c r="GK14" s="82"/>
      <c r="GL14" s="83"/>
      <c r="GM14" s="96"/>
      <c r="GN14" s="82"/>
      <c r="GO14" s="97"/>
      <c r="GP14" s="81"/>
      <c r="GQ14" s="82"/>
      <c r="GR14" s="97"/>
      <c r="GS14" s="81"/>
      <c r="GT14" s="82"/>
      <c r="GU14" s="83"/>
      <c r="GV14" s="96"/>
      <c r="GW14" s="82"/>
      <c r="GX14" s="97"/>
      <c r="GY14" s="81"/>
      <c r="GZ14" s="82"/>
      <c r="HA14" s="97"/>
      <c r="HB14" s="81"/>
      <c r="HC14" s="82"/>
      <c r="HD14" s="83"/>
      <c r="HE14" s="96"/>
      <c r="HF14" s="82"/>
      <c r="HG14" s="97"/>
      <c r="HH14" s="81"/>
      <c r="HI14" s="82"/>
      <c r="HJ14" s="97"/>
      <c r="HK14" s="81"/>
      <c r="HL14" s="82"/>
      <c r="HM14" s="83"/>
      <c r="HN14" s="96"/>
      <c r="HO14" s="82"/>
      <c r="HP14" s="97"/>
      <c r="HQ14" s="81"/>
      <c r="HR14" s="82"/>
      <c r="HS14" s="97"/>
      <c r="HT14" s="81"/>
      <c r="HU14" s="82"/>
      <c r="HV14" s="83"/>
      <c r="HW14" s="96"/>
      <c r="HX14" s="82"/>
      <c r="HY14" s="97"/>
      <c r="HZ14" s="81"/>
      <c r="IA14" s="82"/>
      <c r="IB14" s="97"/>
      <c r="IC14" s="81"/>
      <c r="ID14" s="82"/>
      <c r="IE14" s="83"/>
      <c r="IF14" s="96"/>
      <c r="IG14" s="82"/>
      <c r="IH14" s="97"/>
      <c r="II14" s="81"/>
      <c r="IJ14" s="82"/>
      <c r="IK14" s="97"/>
      <c r="IL14" s="81"/>
      <c r="IM14" s="82"/>
      <c r="IN14" s="83"/>
      <c r="IO14" s="96"/>
      <c r="IP14" s="82"/>
      <c r="IQ14" s="97"/>
      <c r="IR14" s="81"/>
      <c r="IS14" s="82"/>
      <c r="IT14" s="97"/>
      <c r="IU14" s="81"/>
      <c r="IV14" s="82"/>
      <c r="IW14" s="83"/>
      <c r="IX14" s="96"/>
      <c r="IY14" s="82"/>
      <c r="IZ14" s="97"/>
      <c r="JA14" s="81"/>
      <c r="JB14" s="82"/>
      <c r="JC14" s="97"/>
      <c r="JD14" s="81"/>
      <c r="JE14" s="82"/>
      <c r="JF14" s="83"/>
      <c r="JG14" s="96"/>
      <c r="JH14" s="82"/>
      <c r="JI14" s="97"/>
      <c r="JJ14" s="81"/>
      <c r="JK14" s="82"/>
      <c r="JL14" s="97"/>
      <c r="JM14" s="81"/>
      <c r="JN14" s="82"/>
      <c r="JO14" s="83"/>
      <c r="JP14" s="96"/>
      <c r="JQ14" s="82"/>
      <c r="JR14" s="97"/>
      <c r="JS14" s="81"/>
      <c r="JT14" s="82"/>
      <c r="JU14" s="97"/>
      <c r="JV14" s="81"/>
      <c r="JW14" s="82"/>
      <c r="JX14" s="83"/>
    </row>
    <row r="15" spans="1:284" x14ac:dyDescent="0.25">
      <c r="A15" s="194" t="s">
        <v>37</v>
      </c>
      <c r="B15" s="194"/>
      <c r="C15" s="75">
        <f>SUM(D15+E15)</f>
        <v>50</v>
      </c>
      <c r="D15" s="39">
        <f>SUM(F15+G15+I15+J15+L15+M15+O15+P15+R15+S15+U15+V15+X15+Y15+AA15+AB15+AD15+AE15+AG15+AH15+AJ15+AK15+AM15+AN15+AP15+AQ15+AS15+AT15+AV15+AW15+AY15+AZ15+BB15+BC15+BE15+BF15+BH15+BI15+BK15+BL15+BN15+BO15+BQ15+BR15+BT15+BU15+BW15+BX15+BZ15+CA15+CC15+CD15+CF15+CG15+CI15+CJ15+CL15+CM15+CO15+CP15+CR15+CS15+CU15+CV15+CX15+CY15+DA15+DB15+DD15+DE15+DG15+DH15+DJ15+DK15+DM15+DN15+DP15+DQ15+DS15+DT15+DV15+DW15+DY15+DZ15+EB15+EC15+EE15+EF15+EH15+EI15+EK15+EL15+EN15+EO15+EQ15+ER15+ET15+EU15+EW15+EX15+EZ15+FA15+FC15+FD15+FF15+FG15+FI15+FJ15+FL15+FM15+FO15+FP15+FR15+FS15+FU15+FV15+FX15+FY15+GA15+GB15+GD15+GE15+GG15+GH15+GJ15+GK15+GM15+GN15+GP15+GQ15+GS15+GT15+GV15+GW15+GY15+GZ15+HB15+HC15+HE15+HF15+HH15+HI15+HK15+HL15+HN15+HO15+HQ15+HR15+HT15+HU15+HW15+HX15+HZ15+IA15+IC15+ID15+IF15+IG15+II15+IJ15+IL15+IM15+IO15+IP15+IR15+IS15+IU15+IV15+IX15+IY15+JA15+JB15+JD15+JE15+JG15+JH15+JJ15+JK15+JM15+JN15+JP15+JQ15+JS15+JT15+JV15+JW15)</f>
        <v>116</v>
      </c>
      <c r="E15" s="39">
        <f>SUM(H15+K15+N15+Q15+T15+W15+Z15+AC15+AF15+AI15+AL15+AO15+AR15+AU15+AX15+BA15+BD15+BG15+BJ15+BM15+BP15+BS15+BV15+BY15+CB15+CE15+CH15+CK15+CN15+CQ15+CT15+CW15+CZ15+DC15+DF15+DI15+DL15+DO15+DR15+DU15+DX15+EA15+ED15+EG15+EJ15+EM15+EP15+ES15+EV15+EY15+FB15+FE15+FH15+FK15+FN15+FQ15+FT15+FW15+FZ15+GC15+GF15+GI15+GL15+GO15+GR15+GU15+GX15+HA15+HD15+HG15+HJ15+HM15+HP15+HS15+HV15+HY15+IB15+IE15+IH15+IK15+IN15+IQ15+IT15+IW15+IZ15+JC15+JF15+JI15+JL15+JO15+JR15+JU15+JX15)</f>
        <v>-66</v>
      </c>
      <c r="F15" s="32"/>
      <c r="G15" s="33"/>
      <c r="H15" s="34"/>
      <c r="I15" s="35"/>
      <c r="J15" s="33"/>
      <c r="K15" s="34"/>
      <c r="L15" s="45">
        <v>3</v>
      </c>
      <c r="M15" s="44">
        <v>3</v>
      </c>
      <c r="N15" s="46">
        <v>1</v>
      </c>
      <c r="O15" s="43">
        <v>2</v>
      </c>
      <c r="P15" s="44">
        <v>3</v>
      </c>
      <c r="Q15" s="47">
        <v>0</v>
      </c>
      <c r="R15" s="45">
        <v>2</v>
      </c>
      <c r="S15" s="44">
        <v>2</v>
      </c>
      <c r="T15" s="47">
        <v>-1</v>
      </c>
      <c r="U15" s="60"/>
      <c r="V15" s="61"/>
      <c r="W15" s="62"/>
      <c r="X15" s="51"/>
      <c r="Y15" s="49"/>
      <c r="Z15" s="52">
        <v>-1</v>
      </c>
      <c r="AA15" s="48"/>
      <c r="AB15" s="49"/>
      <c r="AC15" s="52">
        <v>-1</v>
      </c>
      <c r="AD15" s="45">
        <v>1</v>
      </c>
      <c r="AE15" s="44">
        <v>3</v>
      </c>
      <c r="AF15" s="46">
        <v>0</v>
      </c>
      <c r="AG15" s="43">
        <v>3</v>
      </c>
      <c r="AH15" s="44">
        <v>3</v>
      </c>
      <c r="AI15" s="47">
        <v>0</v>
      </c>
      <c r="AJ15" s="45">
        <v>3</v>
      </c>
      <c r="AK15" s="44">
        <v>0</v>
      </c>
      <c r="AL15" s="47">
        <v>0</v>
      </c>
      <c r="AM15" s="60"/>
      <c r="AN15" s="61"/>
      <c r="AO15" s="62"/>
      <c r="AP15" s="51"/>
      <c r="AQ15" s="49"/>
      <c r="AR15" s="52">
        <v>-1</v>
      </c>
      <c r="AS15" s="48"/>
      <c r="AT15" s="49"/>
      <c r="AU15" s="52">
        <v>-1</v>
      </c>
      <c r="AV15" s="60"/>
      <c r="AW15" s="61"/>
      <c r="AX15" s="62"/>
      <c r="AY15" s="43">
        <v>2</v>
      </c>
      <c r="AZ15" s="44">
        <v>2</v>
      </c>
      <c r="BA15" s="47">
        <v>-1</v>
      </c>
      <c r="BB15" s="45">
        <v>3</v>
      </c>
      <c r="BC15" s="44">
        <v>2</v>
      </c>
      <c r="BD15" s="47">
        <v>-1</v>
      </c>
      <c r="BE15" s="48"/>
      <c r="BF15" s="49"/>
      <c r="BG15" s="50">
        <v>-1</v>
      </c>
      <c r="BH15" s="85"/>
      <c r="BI15" s="61"/>
      <c r="BJ15" s="86"/>
      <c r="BK15" s="60"/>
      <c r="BL15" s="61"/>
      <c r="BM15" s="86"/>
      <c r="BN15" s="45">
        <v>2</v>
      </c>
      <c r="BO15" s="44">
        <v>2</v>
      </c>
      <c r="BP15" s="46">
        <v>-1</v>
      </c>
      <c r="BQ15" s="43">
        <v>2</v>
      </c>
      <c r="BR15" s="44">
        <v>2</v>
      </c>
      <c r="BS15" s="47">
        <v>-1</v>
      </c>
      <c r="BT15" s="45">
        <v>3</v>
      </c>
      <c r="BU15" s="44">
        <v>3</v>
      </c>
      <c r="BV15" s="47">
        <v>1</v>
      </c>
      <c r="BW15" s="48"/>
      <c r="BX15" s="49"/>
      <c r="BY15" s="50">
        <v>-1</v>
      </c>
      <c r="BZ15" s="51"/>
      <c r="CA15" s="49"/>
      <c r="CB15" s="52">
        <v>-1</v>
      </c>
      <c r="CC15" s="48"/>
      <c r="CD15" s="49"/>
      <c r="CE15" s="52">
        <v>-1</v>
      </c>
      <c r="CF15" s="60"/>
      <c r="CG15" s="61"/>
      <c r="CH15" s="62"/>
      <c r="CI15" s="51"/>
      <c r="CJ15" s="49"/>
      <c r="CK15" s="52">
        <v>-1</v>
      </c>
      <c r="CL15" s="48"/>
      <c r="CM15" s="49"/>
      <c r="CN15" s="52">
        <v>-1</v>
      </c>
      <c r="CO15" s="48"/>
      <c r="CP15" s="49"/>
      <c r="CQ15" s="50">
        <v>-1</v>
      </c>
      <c r="CR15" s="51"/>
      <c r="CS15" s="49"/>
      <c r="CT15" s="52">
        <v>-1</v>
      </c>
      <c r="CU15" s="48"/>
      <c r="CV15" s="49"/>
      <c r="CW15" s="52">
        <v>-1</v>
      </c>
      <c r="CX15" s="48"/>
      <c r="CY15" s="49"/>
      <c r="CZ15" s="50">
        <v>-1</v>
      </c>
      <c r="DA15" s="43">
        <v>3</v>
      </c>
      <c r="DB15" s="44">
        <v>2</v>
      </c>
      <c r="DC15" s="47">
        <v>1</v>
      </c>
      <c r="DD15" s="45">
        <v>1</v>
      </c>
      <c r="DE15" s="44">
        <v>2</v>
      </c>
      <c r="DF15" s="47">
        <v>-2</v>
      </c>
      <c r="DG15" s="45">
        <v>1</v>
      </c>
      <c r="DH15" s="44">
        <v>2</v>
      </c>
      <c r="DI15" s="46">
        <v>-1</v>
      </c>
      <c r="DJ15" s="51"/>
      <c r="DK15" s="49"/>
      <c r="DL15" s="52">
        <v>-1</v>
      </c>
      <c r="DM15" s="48"/>
      <c r="DN15" s="49"/>
      <c r="DO15" s="52">
        <v>-1</v>
      </c>
      <c r="DP15" s="60"/>
      <c r="DQ15" s="61"/>
      <c r="DR15" s="62"/>
      <c r="DS15" s="43">
        <v>2</v>
      </c>
      <c r="DT15" s="44">
        <v>2</v>
      </c>
      <c r="DU15" s="47">
        <v>-1</v>
      </c>
      <c r="DV15" s="45">
        <v>2</v>
      </c>
      <c r="DW15" s="44">
        <v>2</v>
      </c>
      <c r="DX15" s="47">
        <v>-3</v>
      </c>
      <c r="DY15" s="48"/>
      <c r="DZ15" s="49"/>
      <c r="EA15" s="50">
        <v>-1</v>
      </c>
      <c r="EB15" s="51"/>
      <c r="EC15" s="49"/>
      <c r="ED15" s="52">
        <v>-1</v>
      </c>
      <c r="EE15" s="48"/>
      <c r="EF15" s="49"/>
      <c r="EG15" s="52">
        <v>-1</v>
      </c>
      <c r="EH15" s="48"/>
      <c r="EI15" s="49"/>
      <c r="EJ15" s="50">
        <v>-1</v>
      </c>
      <c r="EK15" s="43">
        <v>1</v>
      </c>
      <c r="EL15" s="44">
        <v>2</v>
      </c>
      <c r="EM15" s="47">
        <v>-5</v>
      </c>
      <c r="EN15" s="45">
        <v>2</v>
      </c>
      <c r="EO15" s="44">
        <v>2</v>
      </c>
      <c r="EP15" s="167">
        <v>-1</v>
      </c>
      <c r="EQ15" s="45">
        <v>2</v>
      </c>
      <c r="ER15" s="44">
        <v>1</v>
      </c>
      <c r="ES15" s="46">
        <v>-4</v>
      </c>
      <c r="ET15" s="43">
        <v>2</v>
      </c>
      <c r="EU15" s="44">
        <v>2</v>
      </c>
      <c r="EV15" s="47">
        <v>-1</v>
      </c>
      <c r="EW15" s="48"/>
      <c r="EX15" s="49"/>
      <c r="EY15" s="52">
        <v>-1</v>
      </c>
      <c r="EZ15" s="45">
        <v>3</v>
      </c>
      <c r="FA15" s="44">
        <v>2</v>
      </c>
      <c r="FB15" s="46">
        <v>-3</v>
      </c>
      <c r="FC15" s="43">
        <v>1</v>
      </c>
      <c r="FD15" s="44">
        <v>2</v>
      </c>
      <c r="FE15" s="47">
        <v>-4</v>
      </c>
      <c r="FF15" s="48"/>
      <c r="FG15" s="49"/>
      <c r="FH15" s="52">
        <v>-1</v>
      </c>
      <c r="FI15" s="60"/>
      <c r="FJ15" s="61"/>
      <c r="FK15" s="62"/>
      <c r="FL15" s="51"/>
      <c r="FM15" s="49"/>
      <c r="FN15" s="52">
        <v>-1</v>
      </c>
      <c r="FO15" s="48"/>
      <c r="FP15" s="49"/>
      <c r="FQ15" s="52">
        <v>-1</v>
      </c>
      <c r="FR15" s="48"/>
      <c r="FS15" s="49"/>
      <c r="FT15" s="50">
        <v>-1</v>
      </c>
      <c r="FU15" s="43">
        <v>1</v>
      </c>
      <c r="FV15" s="44">
        <v>2</v>
      </c>
      <c r="FW15" s="47">
        <v>0</v>
      </c>
      <c r="FX15" s="45">
        <v>2</v>
      </c>
      <c r="FY15" s="44">
        <v>3</v>
      </c>
      <c r="FZ15" s="47">
        <v>-1</v>
      </c>
      <c r="GA15" s="45">
        <v>2</v>
      </c>
      <c r="GB15" s="44">
        <v>2</v>
      </c>
      <c r="GC15" s="46">
        <v>-5</v>
      </c>
      <c r="GD15" s="43">
        <v>3</v>
      </c>
      <c r="GE15" s="44">
        <v>2</v>
      </c>
      <c r="GF15" s="47">
        <v>0</v>
      </c>
      <c r="GG15" s="45">
        <v>2</v>
      </c>
      <c r="GH15" s="44">
        <v>2</v>
      </c>
      <c r="GI15" s="47">
        <v>-2</v>
      </c>
      <c r="GJ15" s="60"/>
      <c r="GK15" s="61"/>
      <c r="GL15" s="62"/>
      <c r="GM15" s="43">
        <v>2</v>
      </c>
      <c r="GN15" s="44">
        <v>1</v>
      </c>
      <c r="GO15" s="47">
        <v>-3</v>
      </c>
      <c r="GP15" s="48"/>
      <c r="GQ15" s="49"/>
      <c r="GR15" s="52">
        <v>-1</v>
      </c>
      <c r="GS15" s="60"/>
      <c r="GT15" s="61"/>
      <c r="GU15" s="62"/>
      <c r="GV15" s="51"/>
      <c r="GW15" s="49"/>
      <c r="GX15" s="52">
        <v>-1</v>
      </c>
      <c r="GY15" s="48"/>
      <c r="GZ15" s="49"/>
      <c r="HA15" s="52">
        <v>-1</v>
      </c>
      <c r="HB15" s="60"/>
      <c r="HC15" s="61"/>
      <c r="HD15" s="62"/>
      <c r="HE15" s="73"/>
      <c r="HF15" s="71"/>
      <c r="HG15" s="74"/>
      <c r="HH15" s="70"/>
      <c r="HI15" s="71"/>
      <c r="HJ15" s="74"/>
      <c r="HK15" s="70"/>
      <c r="HL15" s="71"/>
      <c r="HM15" s="72"/>
      <c r="HN15" s="73"/>
      <c r="HO15" s="71"/>
      <c r="HP15" s="74"/>
      <c r="HQ15" s="70"/>
      <c r="HR15" s="71"/>
      <c r="HS15" s="74"/>
      <c r="HT15" s="70"/>
      <c r="HU15" s="71"/>
      <c r="HV15" s="72"/>
      <c r="HW15" s="73"/>
      <c r="HX15" s="71"/>
      <c r="HY15" s="74"/>
      <c r="HZ15" s="70"/>
      <c r="IA15" s="71"/>
      <c r="IB15" s="74"/>
      <c r="IC15" s="70"/>
      <c r="ID15" s="71"/>
      <c r="IE15" s="72"/>
      <c r="IF15" s="73"/>
      <c r="IG15" s="71"/>
      <c r="IH15" s="74"/>
      <c r="II15" s="70"/>
      <c r="IJ15" s="71"/>
      <c r="IK15" s="74"/>
      <c r="IL15" s="70"/>
      <c r="IM15" s="71"/>
      <c r="IN15" s="72"/>
      <c r="IO15" s="73"/>
      <c r="IP15" s="71"/>
      <c r="IQ15" s="74"/>
      <c r="IR15" s="70"/>
      <c r="IS15" s="71"/>
      <c r="IT15" s="74"/>
      <c r="IU15" s="70"/>
      <c r="IV15" s="71"/>
      <c r="IW15" s="72"/>
      <c r="IX15" s="73"/>
      <c r="IY15" s="71"/>
      <c r="IZ15" s="74"/>
      <c r="JA15" s="70"/>
      <c r="JB15" s="71"/>
      <c r="JC15" s="74"/>
      <c r="JD15" s="70"/>
      <c r="JE15" s="71"/>
      <c r="JF15" s="72"/>
      <c r="JG15" s="73"/>
      <c r="JH15" s="71"/>
      <c r="JI15" s="74"/>
      <c r="JJ15" s="70"/>
      <c r="JK15" s="71"/>
      <c r="JL15" s="74"/>
      <c r="JM15" s="70"/>
      <c r="JN15" s="71"/>
      <c r="JO15" s="72"/>
      <c r="JP15" s="73"/>
      <c r="JQ15" s="71"/>
      <c r="JR15" s="74"/>
      <c r="JS15" s="70"/>
      <c r="JT15" s="71"/>
      <c r="JU15" s="74"/>
      <c r="JV15" s="70"/>
      <c r="JW15" s="71"/>
      <c r="JX15" s="72"/>
    </row>
    <row r="16" spans="1:284" x14ac:dyDescent="0.25">
      <c r="A16" s="194" t="s">
        <v>30</v>
      </c>
      <c r="B16" s="194"/>
      <c r="C16" s="39">
        <f t="shared" ref="C16:C32" si="8">SUM(D16+E16)</f>
        <v>-18</v>
      </c>
      <c r="D16" s="39">
        <f t="shared" si="6"/>
        <v>67</v>
      </c>
      <c r="E16" s="39">
        <f t="shared" si="7"/>
        <v>-85</v>
      </c>
      <c r="F16" s="32"/>
      <c r="G16" s="33"/>
      <c r="H16" s="34"/>
      <c r="I16" s="35"/>
      <c r="J16" s="33"/>
      <c r="K16" s="34"/>
      <c r="L16" s="48"/>
      <c r="M16" s="49"/>
      <c r="N16" s="50">
        <v>-1</v>
      </c>
      <c r="O16" s="51"/>
      <c r="P16" s="49"/>
      <c r="Q16" s="52">
        <v>-1</v>
      </c>
      <c r="R16" s="48"/>
      <c r="S16" s="49"/>
      <c r="T16" s="52">
        <v>-1</v>
      </c>
      <c r="U16" s="60"/>
      <c r="V16" s="61"/>
      <c r="W16" s="62"/>
      <c r="X16" s="43">
        <v>3</v>
      </c>
      <c r="Y16" s="44">
        <v>0</v>
      </c>
      <c r="Z16" s="47">
        <v>0</v>
      </c>
      <c r="AA16" s="45">
        <v>1</v>
      </c>
      <c r="AB16" s="44">
        <v>1</v>
      </c>
      <c r="AC16" s="47">
        <v>-2</v>
      </c>
      <c r="AD16" s="48"/>
      <c r="AE16" s="49"/>
      <c r="AF16" s="50">
        <v>-1</v>
      </c>
      <c r="AG16" s="51"/>
      <c r="AH16" s="49"/>
      <c r="AI16" s="52">
        <v>-1</v>
      </c>
      <c r="AJ16" s="48"/>
      <c r="AK16" s="49"/>
      <c r="AL16" s="52">
        <v>-1</v>
      </c>
      <c r="AM16" s="60"/>
      <c r="AN16" s="61"/>
      <c r="AO16" s="62"/>
      <c r="AP16" s="43">
        <v>2</v>
      </c>
      <c r="AQ16" s="44">
        <v>1</v>
      </c>
      <c r="AR16" s="47">
        <v>-1</v>
      </c>
      <c r="AS16" s="45">
        <v>3</v>
      </c>
      <c r="AT16" s="44">
        <v>1</v>
      </c>
      <c r="AU16" s="47">
        <v>0</v>
      </c>
      <c r="AV16" s="60"/>
      <c r="AW16" s="61"/>
      <c r="AX16" s="62"/>
      <c r="AY16" s="51"/>
      <c r="AZ16" s="49"/>
      <c r="BA16" s="52">
        <v>-1</v>
      </c>
      <c r="BB16" s="48"/>
      <c r="BC16" s="49"/>
      <c r="BD16" s="52">
        <v>-1</v>
      </c>
      <c r="BE16" s="48"/>
      <c r="BF16" s="49"/>
      <c r="BG16" s="50">
        <v>-1</v>
      </c>
      <c r="BH16" s="85"/>
      <c r="BI16" s="61"/>
      <c r="BJ16" s="86"/>
      <c r="BK16" s="60"/>
      <c r="BL16" s="61"/>
      <c r="BM16" s="86"/>
      <c r="BN16" s="45">
        <v>1</v>
      </c>
      <c r="BO16" s="44">
        <v>2</v>
      </c>
      <c r="BP16" s="46">
        <v>-3</v>
      </c>
      <c r="BQ16" s="43">
        <v>1</v>
      </c>
      <c r="BR16" s="44">
        <v>2</v>
      </c>
      <c r="BS16" s="47">
        <v>-3</v>
      </c>
      <c r="BT16" s="45">
        <v>0</v>
      </c>
      <c r="BU16" s="44">
        <v>3</v>
      </c>
      <c r="BV16" s="47">
        <v>-1</v>
      </c>
      <c r="BW16" s="45">
        <v>3</v>
      </c>
      <c r="BX16" s="44">
        <v>1</v>
      </c>
      <c r="BY16" s="46">
        <v>1</v>
      </c>
      <c r="BZ16" s="43">
        <v>2</v>
      </c>
      <c r="CA16" s="44">
        <v>2</v>
      </c>
      <c r="CB16" s="47">
        <v>-1</v>
      </c>
      <c r="CC16" s="48"/>
      <c r="CD16" s="49"/>
      <c r="CE16" s="52">
        <v>-1</v>
      </c>
      <c r="CF16" s="60"/>
      <c r="CG16" s="61"/>
      <c r="CH16" s="62"/>
      <c r="CI16" s="43">
        <v>3</v>
      </c>
      <c r="CJ16" s="44">
        <v>2</v>
      </c>
      <c r="CK16" s="47">
        <v>-2</v>
      </c>
      <c r="CL16" s="45">
        <v>2</v>
      </c>
      <c r="CM16" s="44">
        <v>2</v>
      </c>
      <c r="CN16" s="47">
        <v>-3</v>
      </c>
      <c r="CO16" s="45">
        <v>2</v>
      </c>
      <c r="CP16" s="44">
        <v>2</v>
      </c>
      <c r="CQ16" s="46">
        <v>-3</v>
      </c>
      <c r="CR16" s="51"/>
      <c r="CS16" s="49"/>
      <c r="CT16" s="52">
        <v>-1</v>
      </c>
      <c r="CU16" s="48"/>
      <c r="CV16" s="49"/>
      <c r="CW16" s="52">
        <v>-1</v>
      </c>
      <c r="CX16" s="48"/>
      <c r="CY16" s="49"/>
      <c r="CZ16" s="50">
        <v>-1</v>
      </c>
      <c r="DA16" s="51"/>
      <c r="DB16" s="49"/>
      <c r="DC16" s="52">
        <v>-1</v>
      </c>
      <c r="DD16" s="45">
        <v>0</v>
      </c>
      <c r="DE16" s="44">
        <v>1</v>
      </c>
      <c r="DF16" s="47">
        <v>-2</v>
      </c>
      <c r="DG16" s="45">
        <v>1</v>
      </c>
      <c r="DH16" s="44">
        <v>1</v>
      </c>
      <c r="DI16" s="46">
        <v>-1</v>
      </c>
      <c r="DJ16" s="43">
        <v>2</v>
      </c>
      <c r="DK16" s="44">
        <v>1</v>
      </c>
      <c r="DL16" s="47">
        <v>-1</v>
      </c>
      <c r="DM16" s="48"/>
      <c r="DN16" s="49"/>
      <c r="DO16" s="52">
        <v>-1</v>
      </c>
      <c r="DP16" s="60"/>
      <c r="DQ16" s="61"/>
      <c r="DR16" s="62"/>
      <c r="DS16" s="51"/>
      <c r="DT16" s="49"/>
      <c r="DU16" s="52">
        <v>-1</v>
      </c>
      <c r="DV16" s="48"/>
      <c r="DW16" s="49"/>
      <c r="DX16" s="52">
        <v>-1</v>
      </c>
      <c r="DY16" s="45">
        <v>1</v>
      </c>
      <c r="DZ16" s="44">
        <v>1</v>
      </c>
      <c r="EA16" s="46">
        <v>-5</v>
      </c>
      <c r="EB16" s="43">
        <v>1</v>
      </c>
      <c r="EC16" s="56">
        <v>-2</v>
      </c>
      <c r="ED16" s="47">
        <v>0</v>
      </c>
      <c r="EE16" s="45">
        <v>2</v>
      </c>
      <c r="EF16" s="44">
        <v>0</v>
      </c>
      <c r="EG16" s="47">
        <v>-3</v>
      </c>
      <c r="EH16" s="45">
        <v>2</v>
      </c>
      <c r="EI16" s="44">
        <v>0</v>
      </c>
      <c r="EJ16" s="46">
        <v>-6</v>
      </c>
      <c r="EK16" s="51"/>
      <c r="EL16" s="49"/>
      <c r="EM16" s="52">
        <v>-1</v>
      </c>
      <c r="EN16" s="45">
        <v>1</v>
      </c>
      <c r="EO16" s="44">
        <v>1</v>
      </c>
      <c r="EP16" s="167">
        <v>-1</v>
      </c>
      <c r="EQ16" s="45">
        <v>1</v>
      </c>
      <c r="ER16" s="44">
        <v>0</v>
      </c>
      <c r="ES16" s="46">
        <v>-5</v>
      </c>
      <c r="ET16" s="51"/>
      <c r="EU16" s="49"/>
      <c r="EV16" s="52">
        <v>-1</v>
      </c>
      <c r="EW16" s="48"/>
      <c r="EX16" s="49"/>
      <c r="EY16" s="52">
        <v>-1</v>
      </c>
      <c r="EZ16" s="48"/>
      <c r="FA16" s="49"/>
      <c r="FB16" s="50">
        <v>-1</v>
      </c>
      <c r="FC16" s="51"/>
      <c r="FD16" s="49"/>
      <c r="FE16" s="52">
        <v>-1</v>
      </c>
      <c r="FF16" s="48"/>
      <c r="FG16" s="49"/>
      <c r="FH16" s="52">
        <v>-1</v>
      </c>
      <c r="FI16" s="60"/>
      <c r="FJ16" s="61"/>
      <c r="FK16" s="62"/>
      <c r="FL16" s="51"/>
      <c r="FM16" s="49"/>
      <c r="FN16" s="52">
        <v>-1</v>
      </c>
      <c r="FO16" s="48"/>
      <c r="FP16" s="49"/>
      <c r="FQ16" s="52">
        <v>-1</v>
      </c>
      <c r="FR16" s="48"/>
      <c r="FS16" s="49"/>
      <c r="FT16" s="50">
        <v>-1</v>
      </c>
      <c r="FU16" s="51"/>
      <c r="FV16" s="49"/>
      <c r="FW16" s="52">
        <v>-1</v>
      </c>
      <c r="FX16" s="48"/>
      <c r="FY16" s="49"/>
      <c r="FZ16" s="52">
        <v>-1</v>
      </c>
      <c r="GA16" s="48"/>
      <c r="GB16" s="49"/>
      <c r="GC16" s="50">
        <v>-1</v>
      </c>
      <c r="GD16" s="51"/>
      <c r="GE16" s="49"/>
      <c r="GF16" s="52">
        <v>-1</v>
      </c>
      <c r="GG16" s="45">
        <v>1</v>
      </c>
      <c r="GH16" s="44">
        <v>2</v>
      </c>
      <c r="GI16" s="47">
        <v>-1</v>
      </c>
      <c r="GJ16" s="60"/>
      <c r="GK16" s="61"/>
      <c r="GL16" s="62"/>
      <c r="GM16" s="43">
        <v>2</v>
      </c>
      <c r="GN16" s="44">
        <v>2</v>
      </c>
      <c r="GO16" s="47">
        <v>-3</v>
      </c>
      <c r="GP16" s="45">
        <v>2</v>
      </c>
      <c r="GQ16" s="44">
        <v>2</v>
      </c>
      <c r="GR16" s="47">
        <v>-7</v>
      </c>
      <c r="GS16" s="60"/>
      <c r="GT16" s="61"/>
      <c r="GU16" s="62"/>
      <c r="GV16" s="51"/>
      <c r="GW16" s="49"/>
      <c r="GX16" s="52">
        <v>-1</v>
      </c>
      <c r="GY16" s="48"/>
      <c r="GZ16" s="49"/>
      <c r="HA16" s="52">
        <v>-1</v>
      </c>
      <c r="HB16" s="60"/>
      <c r="HC16" s="61"/>
      <c r="HD16" s="62"/>
      <c r="HE16" s="73"/>
      <c r="HF16" s="71"/>
      <c r="HG16" s="74"/>
      <c r="HH16" s="70"/>
      <c r="HI16" s="71"/>
      <c r="HJ16" s="74"/>
      <c r="HK16" s="70"/>
      <c r="HL16" s="71"/>
      <c r="HM16" s="72"/>
      <c r="HN16" s="73"/>
      <c r="HO16" s="71"/>
      <c r="HP16" s="74"/>
      <c r="HQ16" s="70"/>
      <c r="HR16" s="71"/>
      <c r="HS16" s="74"/>
      <c r="HT16" s="70"/>
      <c r="HU16" s="71"/>
      <c r="HV16" s="72"/>
      <c r="HW16" s="73"/>
      <c r="HX16" s="71"/>
      <c r="HY16" s="74"/>
      <c r="HZ16" s="70"/>
      <c r="IA16" s="71"/>
      <c r="IB16" s="74"/>
      <c r="IC16" s="70"/>
      <c r="ID16" s="71"/>
      <c r="IE16" s="72"/>
      <c r="IF16" s="73"/>
      <c r="IG16" s="71"/>
      <c r="IH16" s="74"/>
      <c r="II16" s="70"/>
      <c r="IJ16" s="71"/>
      <c r="IK16" s="74"/>
      <c r="IL16" s="70"/>
      <c r="IM16" s="71"/>
      <c r="IN16" s="72"/>
      <c r="IO16" s="73"/>
      <c r="IP16" s="71"/>
      <c r="IQ16" s="74"/>
      <c r="IR16" s="70"/>
      <c r="IS16" s="71"/>
      <c r="IT16" s="74"/>
      <c r="IU16" s="70"/>
      <c r="IV16" s="71"/>
      <c r="IW16" s="72"/>
      <c r="IX16" s="73"/>
      <c r="IY16" s="71"/>
      <c r="IZ16" s="74"/>
      <c r="JA16" s="70"/>
      <c r="JB16" s="71"/>
      <c r="JC16" s="74"/>
      <c r="JD16" s="70"/>
      <c r="JE16" s="71"/>
      <c r="JF16" s="72"/>
      <c r="JG16" s="73"/>
      <c r="JH16" s="71"/>
      <c r="JI16" s="74"/>
      <c r="JJ16" s="70"/>
      <c r="JK16" s="71"/>
      <c r="JL16" s="74"/>
      <c r="JM16" s="70"/>
      <c r="JN16" s="71"/>
      <c r="JO16" s="72"/>
      <c r="JP16" s="73"/>
      <c r="JQ16" s="71"/>
      <c r="JR16" s="74"/>
      <c r="JS16" s="70"/>
      <c r="JT16" s="71"/>
      <c r="JU16" s="74"/>
      <c r="JV16" s="70"/>
      <c r="JW16" s="71"/>
      <c r="JX16" s="72"/>
    </row>
    <row r="17" spans="1:284" x14ac:dyDescent="0.25">
      <c r="A17" s="194" t="s">
        <v>31</v>
      </c>
      <c r="B17" s="194"/>
      <c r="C17" s="39">
        <f t="shared" si="8"/>
        <v>39</v>
      </c>
      <c r="D17" s="39">
        <f t="shared" si="6"/>
        <v>108</v>
      </c>
      <c r="E17" s="39">
        <f t="shared" si="7"/>
        <v>-69</v>
      </c>
      <c r="F17" s="32"/>
      <c r="G17" s="33"/>
      <c r="H17" s="34"/>
      <c r="I17" s="35"/>
      <c r="J17" s="33"/>
      <c r="K17" s="34"/>
      <c r="L17" s="48"/>
      <c r="M17" s="49"/>
      <c r="N17" s="50">
        <v>-1</v>
      </c>
      <c r="O17" s="43">
        <v>2</v>
      </c>
      <c r="P17" s="44">
        <v>3</v>
      </c>
      <c r="Q17" s="47">
        <v>0</v>
      </c>
      <c r="R17" s="45">
        <v>2</v>
      </c>
      <c r="S17" s="44">
        <v>2</v>
      </c>
      <c r="T17" s="47">
        <v>-1</v>
      </c>
      <c r="U17" s="60"/>
      <c r="V17" s="61"/>
      <c r="W17" s="62"/>
      <c r="X17" s="43">
        <v>1</v>
      </c>
      <c r="Y17" s="44">
        <v>1</v>
      </c>
      <c r="Z17" s="47">
        <v>-1</v>
      </c>
      <c r="AA17" s="48"/>
      <c r="AB17" s="49"/>
      <c r="AC17" s="52">
        <v>-1</v>
      </c>
      <c r="AD17" s="45">
        <v>2</v>
      </c>
      <c r="AE17" s="44">
        <v>2</v>
      </c>
      <c r="AF17" s="46">
        <v>0</v>
      </c>
      <c r="AG17" s="51"/>
      <c r="AH17" s="49"/>
      <c r="AI17" s="52">
        <v>-1</v>
      </c>
      <c r="AJ17" s="48"/>
      <c r="AK17" s="49"/>
      <c r="AL17" s="52">
        <v>-1</v>
      </c>
      <c r="AM17" s="60"/>
      <c r="AN17" s="61"/>
      <c r="AO17" s="62"/>
      <c r="AP17" s="43">
        <v>2</v>
      </c>
      <c r="AQ17" s="44">
        <v>2</v>
      </c>
      <c r="AR17" s="47">
        <v>-1</v>
      </c>
      <c r="AS17" s="45">
        <v>2</v>
      </c>
      <c r="AT17" s="44">
        <v>1</v>
      </c>
      <c r="AU17" s="47">
        <v>-1</v>
      </c>
      <c r="AV17" s="60"/>
      <c r="AW17" s="61"/>
      <c r="AX17" s="62"/>
      <c r="AY17" s="43">
        <v>2</v>
      </c>
      <c r="AZ17" s="44">
        <v>1</v>
      </c>
      <c r="BA17" s="47">
        <v>0</v>
      </c>
      <c r="BB17" s="45">
        <v>2</v>
      </c>
      <c r="BC17" s="44">
        <v>2</v>
      </c>
      <c r="BD17" s="47">
        <v>-1</v>
      </c>
      <c r="BE17" s="45">
        <v>2</v>
      </c>
      <c r="BF17" s="44">
        <v>3</v>
      </c>
      <c r="BG17" s="46">
        <v>0</v>
      </c>
      <c r="BH17" s="85"/>
      <c r="BI17" s="61"/>
      <c r="BJ17" s="86"/>
      <c r="BK17" s="60"/>
      <c r="BL17" s="61"/>
      <c r="BM17" s="86"/>
      <c r="BN17" s="48"/>
      <c r="BO17" s="49"/>
      <c r="BP17" s="50">
        <v>-1</v>
      </c>
      <c r="BQ17" s="43">
        <v>2</v>
      </c>
      <c r="BR17" s="44">
        <v>3</v>
      </c>
      <c r="BS17" s="47">
        <v>0</v>
      </c>
      <c r="BT17" s="45">
        <v>2</v>
      </c>
      <c r="BU17" s="44">
        <v>2</v>
      </c>
      <c r="BV17" s="47">
        <v>-2</v>
      </c>
      <c r="BW17" s="48"/>
      <c r="BX17" s="49"/>
      <c r="BY17" s="50">
        <v>-1</v>
      </c>
      <c r="BZ17" s="51"/>
      <c r="CA17" s="49"/>
      <c r="CB17" s="52">
        <v>-1</v>
      </c>
      <c r="CC17" s="45">
        <v>2</v>
      </c>
      <c r="CD17" s="44">
        <v>2</v>
      </c>
      <c r="CE17" s="47">
        <v>-2</v>
      </c>
      <c r="CF17" s="60"/>
      <c r="CG17" s="61"/>
      <c r="CH17" s="62"/>
      <c r="CI17" s="51"/>
      <c r="CJ17" s="49"/>
      <c r="CK17" s="52">
        <v>-1</v>
      </c>
      <c r="CL17" s="45">
        <v>2</v>
      </c>
      <c r="CM17" s="44">
        <v>1</v>
      </c>
      <c r="CN17" s="47">
        <v>-3</v>
      </c>
      <c r="CO17" s="45">
        <v>2</v>
      </c>
      <c r="CP17" s="44">
        <v>3</v>
      </c>
      <c r="CQ17" s="46">
        <v>0</v>
      </c>
      <c r="CR17" s="51"/>
      <c r="CS17" s="49"/>
      <c r="CT17" s="52">
        <v>-1</v>
      </c>
      <c r="CU17" s="48"/>
      <c r="CV17" s="49"/>
      <c r="CW17" s="52">
        <v>-1</v>
      </c>
      <c r="CX17" s="48"/>
      <c r="CY17" s="49"/>
      <c r="CZ17" s="50">
        <v>-1</v>
      </c>
      <c r="DA17" s="43">
        <v>1</v>
      </c>
      <c r="DB17" s="44">
        <v>3</v>
      </c>
      <c r="DC17" s="47">
        <v>0</v>
      </c>
      <c r="DD17" s="45">
        <v>1</v>
      </c>
      <c r="DE17" s="44">
        <v>0</v>
      </c>
      <c r="DF17" s="47">
        <v>-3</v>
      </c>
      <c r="DG17" s="48"/>
      <c r="DH17" s="49"/>
      <c r="DI17" s="50">
        <v>-1</v>
      </c>
      <c r="DJ17" s="51"/>
      <c r="DK17" s="49"/>
      <c r="DL17" s="52">
        <v>-1</v>
      </c>
      <c r="DM17" s="48"/>
      <c r="DN17" s="49"/>
      <c r="DO17" s="52">
        <v>-1</v>
      </c>
      <c r="DP17" s="60"/>
      <c r="DQ17" s="61"/>
      <c r="DR17" s="62"/>
      <c r="DS17" s="51"/>
      <c r="DT17" s="49"/>
      <c r="DU17" s="52">
        <v>-1</v>
      </c>
      <c r="DV17" s="48"/>
      <c r="DW17" s="49"/>
      <c r="DX17" s="52">
        <v>-1</v>
      </c>
      <c r="DY17" s="45">
        <v>2</v>
      </c>
      <c r="DZ17" s="44">
        <v>2</v>
      </c>
      <c r="EA17" s="46">
        <v>-3</v>
      </c>
      <c r="EB17" s="43">
        <v>2</v>
      </c>
      <c r="EC17" s="44">
        <v>1</v>
      </c>
      <c r="ED17" s="47">
        <v>-2</v>
      </c>
      <c r="EE17" s="45">
        <v>2</v>
      </c>
      <c r="EF17" s="44">
        <v>2</v>
      </c>
      <c r="EG17" s="47">
        <v>-1</v>
      </c>
      <c r="EH17" s="45">
        <v>2</v>
      </c>
      <c r="EI17" s="44">
        <v>1</v>
      </c>
      <c r="EJ17" s="46">
        <v>-5</v>
      </c>
      <c r="EK17" s="43">
        <v>2</v>
      </c>
      <c r="EL17" s="44">
        <v>3</v>
      </c>
      <c r="EM17" s="47">
        <v>0</v>
      </c>
      <c r="EN17" s="48"/>
      <c r="EO17" s="49"/>
      <c r="EP17" s="168">
        <v>-1</v>
      </c>
      <c r="EQ17" s="48"/>
      <c r="ER17" s="49"/>
      <c r="ES17" s="50">
        <v>-1</v>
      </c>
      <c r="ET17" s="51"/>
      <c r="EU17" s="49"/>
      <c r="EV17" s="52">
        <v>-1</v>
      </c>
      <c r="EW17" s="48"/>
      <c r="EX17" s="49"/>
      <c r="EY17" s="52">
        <v>-1</v>
      </c>
      <c r="EZ17" s="45">
        <v>2</v>
      </c>
      <c r="FA17" s="44">
        <v>1</v>
      </c>
      <c r="FB17" s="46">
        <v>-3</v>
      </c>
      <c r="FC17" s="51"/>
      <c r="FD17" s="49"/>
      <c r="FE17" s="52">
        <v>-1</v>
      </c>
      <c r="FF17" s="48"/>
      <c r="FG17" s="49"/>
      <c r="FH17" s="52">
        <v>-1</v>
      </c>
      <c r="FI17" s="60"/>
      <c r="FJ17" s="61"/>
      <c r="FK17" s="62"/>
      <c r="FL17" s="51"/>
      <c r="FM17" s="49"/>
      <c r="FN17" s="52">
        <v>-1</v>
      </c>
      <c r="FO17" s="45">
        <v>1</v>
      </c>
      <c r="FP17" s="44">
        <v>2</v>
      </c>
      <c r="FQ17" s="47">
        <v>-2</v>
      </c>
      <c r="FR17" s="45">
        <v>2</v>
      </c>
      <c r="FS17" s="44">
        <v>1</v>
      </c>
      <c r="FT17" s="46">
        <v>-1</v>
      </c>
      <c r="FU17" s="51"/>
      <c r="FV17" s="49"/>
      <c r="FW17" s="52">
        <v>-1</v>
      </c>
      <c r="FX17" s="48"/>
      <c r="FY17" s="49"/>
      <c r="FZ17" s="52">
        <v>-1</v>
      </c>
      <c r="GA17" s="48"/>
      <c r="GB17" s="49"/>
      <c r="GC17" s="50">
        <v>-1</v>
      </c>
      <c r="GD17" s="43">
        <v>3</v>
      </c>
      <c r="GE17" s="44">
        <v>1</v>
      </c>
      <c r="GF17" s="47">
        <v>0</v>
      </c>
      <c r="GG17" s="45">
        <v>1</v>
      </c>
      <c r="GH17" s="44">
        <v>2</v>
      </c>
      <c r="GI17" s="47">
        <v>-2</v>
      </c>
      <c r="GJ17" s="60"/>
      <c r="GK17" s="61"/>
      <c r="GL17" s="62"/>
      <c r="GM17" s="43">
        <v>2</v>
      </c>
      <c r="GN17" s="44">
        <v>3</v>
      </c>
      <c r="GO17" s="47">
        <v>-1</v>
      </c>
      <c r="GP17" s="45">
        <v>2</v>
      </c>
      <c r="GQ17" s="44">
        <v>2</v>
      </c>
      <c r="GR17" s="47">
        <v>-4</v>
      </c>
      <c r="GS17" s="60"/>
      <c r="GT17" s="61"/>
      <c r="GU17" s="62"/>
      <c r="GV17" s="51"/>
      <c r="GW17" s="49"/>
      <c r="GX17" s="52">
        <v>-1</v>
      </c>
      <c r="GY17" s="45">
        <v>2</v>
      </c>
      <c r="GZ17" s="44">
        <v>2</v>
      </c>
      <c r="HA17" s="47">
        <v>-3</v>
      </c>
      <c r="HB17" s="60"/>
      <c r="HC17" s="61"/>
      <c r="HD17" s="62"/>
      <c r="HE17" s="73"/>
      <c r="HF17" s="71"/>
      <c r="HG17" s="74"/>
      <c r="HH17" s="70"/>
      <c r="HI17" s="71"/>
      <c r="HJ17" s="74"/>
      <c r="HK17" s="70"/>
      <c r="HL17" s="71"/>
      <c r="HM17" s="72"/>
      <c r="HN17" s="73"/>
      <c r="HO17" s="71"/>
      <c r="HP17" s="74"/>
      <c r="HQ17" s="70"/>
      <c r="HR17" s="71"/>
      <c r="HS17" s="74"/>
      <c r="HT17" s="70"/>
      <c r="HU17" s="71"/>
      <c r="HV17" s="72"/>
      <c r="HW17" s="73"/>
      <c r="HX17" s="71"/>
      <c r="HY17" s="74"/>
      <c r="HZ17" s="70"/>
      <c r="IA17" s="71"/>
      <c r="IB17" s="74"/>
      <c r="IC17" s="70"/>
      <c r="ID17" s="71"/>
      <c r="IE17" s="72"/>
      <c r="IF17" s="73"/>
      <c r="IG17" s="71"/>
      <c r="IH17" s="74"/>
      <c r="II17" s="70"/>
      <c r="IJ17" s="71"/>
      <c r="IK17" s="74"/>
      <c r="IL17" s="70"/>
      <c r="IM17" s="71"/>
      <c r="IN17" s="72"/>
      <c r="IO17" s="73"/>
      <c r="IP17" s="71"/>
      <c r="IQ17" s="74"/>
      <c r="IR17" s="70"/>
      <c r="IS17" s="71"/>
      <c r="IT17" s="74"/>
      <c r="IU17" s="70"/>
      <c r="IV17" s="71"/>
      <c r="IW17" s="72"/>
      <c r="IX17" s="73"/>
      <c r="IY17" s="71"/>
      <c r="IZ17" s="74"/>
      <c r="JA17" s="70"/>
      <c r="JB17" s="71"/>
      <c r="JC17" s="74"/>
      <c r="JD17" s="70"/>
      <c r="JE17" s="71"/>
      <c r="JF17" s="72"/>
      <c r="JG17" s="73"/>
      <c r="JH17" s="71"/>
      <c r="JI17" s="74"/>
      <c r="JJ17" s="70"/>
      <c r="JK17" s="71"/>
      <c r="JL17" s="74"/>
      <c r="JM17" s="70"/>
      <c r="JN17" s="71"/>
      <c r="JO17" s="72"/>
      <c r="JP17" s="73"/>
      <c r="JQ17" s="71"/>
      <c r="JR17" s="74"/>
      <c r="JS17" s="70"/>
      <c r="JT17" s="71"/>
      <c r="JU17" s="74"/>
      <c r="JV17" s="70"/>
      <c r="JW17" s="71"/>
      <c r="JX17" s="72"/>
    </row>
    <row r="18" spans="1:284" x14ac:dyDescent="0.25">
      <c r="A18" s="194" t="s">
        <v>32</v>
      </c>
      <c r="B18" s="194"/>
      <c r="C18" s="39">
        <f t="shared" si="8"/>
        <v>32</v>
      </c>
      <c r="D18" s="39">
        <f t="shared" si="6"/>
        <v>92</v>
      </c>
      <c r="E18" s="39">
        <f t="shared" si="7"/>
        <v>-60</v>
      </c>
      <c r="F18" s="32"/>
      <c r="G18" s="33"/>
      <c r="H18" s="34"/>
      <c r="I18" s="35"/>
      <c r="J18" s="33"/>
      <c r="K18" s="34"/>
      <c r="L18" s="48"/>
      <c r="M18" s="49"/>
      <c r="N18" s="50">
        <v>-1</v>
      </c>
      <c r="O18" s="43">
        <v>1</v>
      </c>
      <c r="P18" s="44">
        <v>1</v>
      </c>
      <c r="Q18" s="47">
        <v>-2</v>
      </c>
      <c r="R18" s="45">
        <v>0</v>
      </c>
      <c r="S18" s="44">
        <v>2</v>
      </c>
      <c r="T18" s="47">
        <v>-3</v>
      </c>
      <c r="U18" s="60"/>
      <c r="V18" s="61"/>
      <c r="W18" s="62"/>
      <c r="X18" s="43">
        <v>3</v>
      </c>
      <c r="Y18" s="44">
        <v>1</v>
      </c>
      <c r="Z18" s="47">
        <v>0</v>
      </c>
      <c r="AA18" s="45">
        <v>1</v>
      </c>
      <c r="AB18" s="44">
        <v>3</v>
      </c>
      <c r="AC18" s="47">
        <v>-1</v>
      </c>
      <c r="AD18" s="45">
        <v>2</v>
      </c>
      <c r="AE18" s="44">
        <v>3</v>
      </c>
      <c r="AF18" s="46">
        <v>-1</v>
      </c>
      <c r="AG18" s="51"/>
      <c r="AH18" s="49"/>
      <c r="AI18" s="52">
        <v>-1</v>
      </c>
      <c r="AJ18" s="48"/>
      <c r="AK18" s="49"/>
      <c r="AL18" s="52">
        <v>-1</v>
      </c>
      <c r="AM18" s="60"/>
      <c r="AN18" s="61"/>
      <c r="AO18" s="62"/>
      <c r="AP18" s="43">
        <v>2</v>
      </c>
      <c r="AQ18" s="44">
        <v>3</v>
      </c>
      <c r="AR18" s="47">
        <v>0</v>
      </c>
      <c r="AS18" s="45">
        <v>1</v>
      </c>
      <c r="AT18" s="44">
        <v>2</v>
      </c>
      <c r="AU18" s="47">
        <v>0</v>
      </c>
      <c r="AV18" s="60"/>
      <c r="AW18" s="61"/>
      <c r="AX18" s="62"/>
      <c r="AY18" s="51"/>
      <c r="AZ18" s="49"/>
      <c r="BA18" s="52">
        <v>-1</v>
      </c>
      <c r="BB18" s="48"/>
      <c r="BC18" s="49"/>
      <c r="BD18" s="52">
        <v>-1</v>
      </c>
      <c r="BE18" s="45">
        <v>1</v>
      </c>
      <c r="BF18" s="44">
        <v>1</v>
      </c>
      <c r="BG18" s="46">
        <v>-1</v>
      </c>
      <c r="BH18" s="85"/>
      <c r="BI18" s="61"/>
      <c r="BJ18" s="86"/>
      <c r="BK18" s="60"/>
      <c r="BL18" s="61"/>
      <c r="BM18" s="86"/>
      <c r="BN18" s="48"/>
      <c r="BO18" s="49"/>
      <c r="BP18" s="50">
        <v>-1</v>
      </c>
      <c r="BQ18" s="43">
        <v>3</v>
      </c>
      <c r="BR18" s="44">
        <v>2</v>
      </c>
      <c r="BS18" s="47">
        <v>0</v>
      </c>
      <c r="BT18" s="45">
        <v>2</v>
      </c>
      <c r="BU18" s="44">
        <v>2</v>
      </c>
      <c r="BV18" s="47">
        <v>-3</v>
      </c>
      <c r="BW18" s="45">
        <v>3</v>
      </c>
      <c r="BX18" s="44">
        <v>3</v>
      </c>
      <c r="BY18" s="46">
        <v>1</v>
      </c>
      <c r="BZ18" s="43">
        <v>2</v>
      </c>
      <c r="CA18" s="44">
        <v>2</v>
      </c>
      <c r="CB18" s="47">
        <v>-1</v>
      </c>
      <c r="CC18" s="48"/>
      <c r="CD18" s="49"/>
      <c r="CE18" s="52">
        <v>-1</v>
      </c>
      <c r="CF18" s="60"/>
      <c r="CG18" s="61"/>
      <c r="CH18" s="62"/>
      <c r="CI18" s="43">
        <v>1</v>
      </c>
      <c r="CJ18" s="44">
        <v>0</v>
      </c>
      <c r="CK18" s="47">
        <v>-1</v>
      </c>
      <c r="CL18" s="45">
        <v>2</v>
      </c>
      <c r="CM18" s="44">
        <v>0</v>
      </c>
      <c r="CN18" s="47">
        <v>-3</v>
      </c>
      <c r="CO18" s="45">
        <v>1</v>
      </c>
      <c r="CP18" s="44">
        <v>2</v>
      </c>
      <c r="CQ18" s="46">
        <v>-2</v>
      </c>
      <c r="CR18" s="43">
        <v>3</v>
      </c>
      <c r="CS18" s="44">
        <v>1</v>
      </c>
      <c r="CT18" s="47">
        <v>-1</v>
      </c>
      <c r="CU18" s="45">
        <v>2</v>
      </c>
      <c r="CV18" s="44">
        <v>3</v>
      </c>
      <c r="CW18" s="47">
        <v>0</v>
      </c>
      <c r="CX18" s="45">
        <v>1</v>
      </c>
      <c r="CY18" s="44">
        <v>2</v>
      </c>
      <c r="CZ18" s="46">
        <v>-1</v>
      </c>
      <c r="DA18" s="51"/>
      <c r="DB18" s="49"/>
      <c r="DC18" s="52">
        <v>-1</v>
      </c>
      <c r="DD18" s="45">
        <v>1</v>
      </c>
      <c r="DE18" s="44">
        <v>3</v>
      </c>
      <c r="DF18" s="47">
        <v>0</v>
      </c>
      <c r="DG18" s="45">
        <v>0</v>
      </c>
      <c r="DH18" s="44">
        <v>1</v>
      </c>
      <c r="DI18" s="46">
        <v>0</v>
      </c>
      <c r="DJ18" s="51"/>
      <c r="DK18" s="49"/>
      <c r="DL18" s="52">
        <v>-1</v>
      </c>
      <c r="DM18" s="48"/>
      <c r="DN18" s="49"/>
      <c r="DO18" s="52">
        <v>-1</v>
      </c>
      <c r="DP18" s="60"/>
      <c r="DQ18" s="61"/>
      <c r="DR18" s="62"/>
      <c r="DS18" s="43">
        <v>2</v>
      </c>
      <c r="DT18" s="44">
        <v>3</v>
      </c>
      <c r="DU18" s="47">
        <v>0</v>
      </c>
      <c r="DV18" s="45">
        <v>1</v>
      </c>
      <c r="DW18" s="44">
        <v>1</v>
      </c>
      <c r="DX18" s="47">
        <v>-2</v>
      </c>
      <c r="DY18" s="45">
        <v>1</v>
      </c>
      <c r="DZ18" s="44">
        <v>1</v>
      </c>
      <c r="EA18" s="46">
        <v>-1</v>
      </c>
      <c r="EB18" s="43">
        <v>2</v>
      </c>
      <c r="EC18" s="44">
        <v>1</v>
      </c>
      <c r="ED18" s="47">
        <v>-1</v>
      </c>
      <c r="EE18" s="45">
        <v>2</v>
      </c>
      <c r="EF18" s="44">
        <v>2</v>
      </c>
      <c r="EG18" s="47">
        <v>-2</v>
      </c>
      <c r="EH18" s="45">
        <v>2</v>
      </c>
      <c r="EI18" s="44">
        <v>0</v>
      </c>
      <c r="EJ18" s="46">
        <v>-5</v>
      </c>
      <c r="EK18" s="51"/>
      <c r="EL18" s="49"/>
      <c r="EM18" s="52">
        <v>-1</v>
      </c>
      <c r="EN18" s="48"/>
      <c r="EO18" s="49"/>
      <c r="EP18" s="168">
        <v>-1</v>
      </c>
      <c r="EQ18" s="48"/>
      <c r="ER18" s="49"/>
      <c r="ES18" s="50">
        <v>-1</v>
      </c>
      <c r="ET18" s="51"/>
      <c r="EU18" s="49"/>
      <c r="EV18" s="52">
        <v>-1</v>
      </c>
      <c r="EW18" s="48"/>
      <c r="EX18" s="49"/>
      <c r="EY18" s="52">
        <v>-1</v>
      </c>
      <c r="EZ18" s="45">
        <v>0</v>
      </c>
      <c r="FA18" s="56">
        <v>-2</v>
      </c>
      <c r="FB18" s="46">
        <v>-1</v>
      </c>
      <c r="FC18" s="51"/>
      <c r="FD18" s="49"/>
      <c r="FE18" s="52">
        <v>-1</v>
      </c>
      <c r="FF18" s="48"/>
      <c r="FG18" s="49"/>
      <c r="FH18" s="52">
        <v>-1</v>
      </c>
      <c r="FI18" s="60"/>
      <c r="FJ18" s="61"/>
      <c r="FK18" s="62"/>
      <c r="FL18" s="51"/>
      <c r="FM18" s="49"/>
      <c r="FN18" s="52">
        <v>-1</v>
      </c>
      <c r="FO18" s="45">
        <v>2</v>
      </c>
      <c r="FP18" s="44">
        <v>2</v>
      </c>
      <c r="FQ18" s="47">
        <v>-1</v>
      </c>
      <c r="FR18" s="45">
        <v>1</v>
      </c>
      <c r="FS18" s="44">
        <v>2</v>
      </c>
      <c r="FT18" s="46">
        <v>-1</v>
      </c>
      <c r="FU18" s="51"/>
      <c r="FV18" s="49"/>
      <c r="FW18" s="52">
        <v>-1</v>
      </c>
      <c r="FX18" s="48"/>
      <c r="FY18" s="49"/>
      <c r="FZ18" s="52">
        <v>-1</v>
      </c>
      <c r="GA18" s="48"/>
      <c r="GB18" s="49"/>
      <c r="GC18" s="50">
        <v>-1</v>
      </c>
      <c r="GD18" s="51"/>
      <c r="GE18" s="49"/>
      <c r="GF18" s="52">
        <v>-1</v>
      </c>
      <c r="GG18" s="48"/>
      <c r="GH18" s="49"/>
      <c r="GI18" s="52">
        <v>-1</v>
      </c>
      <c r="GJ18" s="60"/>
      <c r="GK18" s="61"/>
      <c r="GL18" s="62"/>
      <c r="GM18" s="51"/>
      <c r="GN18" s="49"/>
      <c r="GO18" s="52">
        <v>-1</v>
      </c>
      <c r="GP18" s="48"/>
      <c r="GQ18" s="49"/>
      <c r="GR18" s="52">
        <v>-1</v>
      </c>
      <c r="GS18" s="60"/>
      <c r="GT18" s="61"/>
      <c r="GU18" s="62"/>
      <c r="GV18" s="51"/>
      <c r="GW18" s="49"/>
      <c r="GX18" s="52">
        <v>-1</v>
      </c>
      <c r="GY18" s="48"/>
      <c r="GZ18" s="49"/>
      <c r="HA18" s="52">
        <v>-1</v>
      </c>
      <c r="HB18" s="60"/>
      <c r="HC18" s="61"/>
      <c r="HD18" s="62"/>
      <c r="HE18" s="73"/>
      <c r="HF18" s="71"/>
      <c r="HG18" s="74"/>
      <c r="HH18" s="70"/>
      <c r="HI18" s="71"/>
      <c r="HJ18" s="74"/>
      <c r="HK18" s="70"/>
      <c r="HL18" s="71"/>
      <c r="HM18" s="72"/>
      <c r="HN18" s="73"/>
      <c r="HO18" s="71"/>
      <c r="HP18" s="74"/>
      <c r="HQ18" s="70"/>
      <c r="HR18" s="71"/>
      <c r="HS18" s="74"/>
      <c r="HT18" s="70"/>
      <c r="HU18" s="71"/>
      <c r="HV18" s="72"/>
      <c r="HW18" s="73"/>
      <c r="HX18" s="71"/>
      <c r="HY18" s="74"/>
      <c r="HZ18" s="70"/>
      <c r="IA18" s="71"/>
      <c r="IB18" s="74"/>
      <c r="IC18" s="70"/>
      <c r="ID18" s="71"/>
      <c r="IE18" s="72"/>
      <c r="IF18" s="73"/>
      <c r="IG18" s="71"/>
      <c r="IH18" s="74"/>
      <c r="II18" s="70"/>
      <c r="IJ18" s="71"/>
      <c r="IK18" s="74"/>
      <c r="IL18" s="70"/>
      <c r="IM18" s="71"/>
      <c r="IN18" s="72"/>
      <c r="IO18" s="73"/>
      <c r="IP18" s="71"/>
      <c r="IQ18" s="74"/>
      <c r="IR18" s="70"/>
      <c r="IS18" s="71"/>
      <c r="IT18" s="74"/>
      <c r="IU18" s="70"/>
      <c r="IV18" s="71"/>
      <c r="IW18" s="72"/>
      <c r="IX18" s="73"/>
      <c r="IY18" s="71"/>
      <c r="IZ18" s="74"/>
      <c r="JA18" s="70"/>
      <c r="JB18" s="71"/>
      <c r="JC18" s="74"/>
      <c r="JD18" s="70"/>
      <c r="JE18" s="71"/>
      <c r="JF18" s="72"/>
      <c r="JG18" s="73"/>
      <c r="JH18" s="71"/>
      <c r="JI18" s="74"/>
      <c r="JJ18" s="70"/>
      <c r="JK18" s="71"/>
      <c r="JL18" s="74"/>
      <c r="JM18" s="70"/>
      <c r="JN18" s="71"/>
      <c r="JO18" s="72"/>
      <c r="JP18" s="73"/>
      <c r="JQ18" s="71"/>
      <c r="JR18" s="74"/>
      <c r="JS18" s="70"/>
      <c r="JT18" s="71"/>
      <c r="JU18" s="74"/>
      <c r="JV18" s="70"/>
      <c r="JW18" s="71"/>
      <c r="JX18" s="72"/>
    </row>
    <row r="19" spans="1:284" x14ac:dyDescent="0.25">
      <c r="A19" s="194" t="s">
        <v>33</v>
      </c>
      <c r="B19" s="194"/>
      <c r="C19" s="39">
        <f t="shared" si="8"/>
        <v>15</v>
      </c>
      <c r="D19" s="39">
        <f t="shared" si="6"/>
        <v>68</v>
      </c>
      <c r="E19" s="39">
        <f t="shared" si="7"/>
        <v>-53</v>
      </c>
      <c r="F19" s="32"/>
      <c r="G19" s="33"/>
      <c r="H19" s="34"/>
      <c r="I19" s="35"/>
      <c r="J19" s="33"/>
      <c r="K19" s="34"/>
      <c r="L19" s="48"/>
      <c r="M19" s="49"/>
      <c r="N19" s="50">
        <v>-1</v>
      </c>
      <c r="O19" s="51">
        <v>-1</v>
      </c>
      <c r="P19" s="49"/>
      <c r="Q19" s="52">
        <v>-1</v>
      </c>
      <c r="R19" s="48"/>
      <c r="S19" s="49"/>
      <c r="T19" s="52">
        <v>-1</v>
      </c>
      <c r="U19" s="60"/>
      <c r="V19" s="61"/>
      <c r="W19" s="62"/>
      <c r="X19" s="51"/>
      <c r="Y19" s="49"/>
      <c r="Z19" s="52">
        <v>-1</v>
      </c>
      <c r="AA19" s="48"/>
      <c r="AB19" s="49"/>
      <c r="AC19" s="52">
        <v>-1</v>
      </c>
      <c r="AD19" s="45">
        <v>2</v>
      </c>
      <c r="AE19" s="44">
        <v>3</v>
      </c>
      <c r="AF19" s="46">
        <v>0</v>
      </c>
      <c r="AG19" s="43">
        <v>0</v>
      </c>
      <c r="AH19" s="44">
        <v>0</v>
      </c>
      <c r="AI19" s="47">
        <v>-1</v>
      </c>
      <c r="AJ19" s="45">
        <v>3</v>
      </c>
      <c r="AK19" s="44">
        <v>2</v>
      </c>
      <c r="AL19" s="47">
        <v>-2</v>
      </c>
      <c r="AM19" s="60"/>
      <c r="AN19" s="61"/>
      <c r="AO19" s="62"/>
      <c r="AP19" s="43">
        <v>2</v>
      </c>
      <c r="AQ19" s="44">
        <v>2</v>
      </c>
      <c r="AR19" s="47">
        <v>0</v>
      </c>
      <c r="AS19" s="45">
        <v>3</v>
      </c>
      <c r="AT19" s="44">
        <v>3</v>
      </c>
      <c r="AU19" s="47">
        <v>1</v>
      </c>
      <c r="AV19" s="60"/>
      <c r="AW19" s="61"/>
      <c r="AX19" s="62"/>
      <c r="AY19" s="51"/>
      <c r="AZ19" s="49"/>
      <c r="BA19" s="52">
        <v>-1</v>
      </c>
      <c r="BB19" s="45">
        <v>1</v>
      </c>
      <c r="BC19" s="44">
        <v>1</v>
      </c>
      <c r="BD19" s="47">
        <v>-1</v>
      </c>
      <c r="BE19" s="45">
        <v>3</v>
      </c>
      <c r="BF19" s="44">
        <v>2</v>
      </c>
      <c r="BG19" s="46">
        <v>-1</v>
      </c>
      <c r="BH19" s="85"/>
      <c r="BI19" s="61"/>
      <c r="BJ19" s="86"/>
      <c r="BK19" s="60"/>
      <c r="BL19" s="61"/>
      <c r="BM19" s="86"/>
      <c r="BN19" s="48"/>
      <c r="BO19" s="49"/>
      <c r="BP19" s="50">
        <v>-1</v>
      </c>
      <c r="BQ19" s="51"/>
      <c r="BR19" s="49"/>
      <c r="BS19" s="52">
        <v>-1</v>
      </c>
      <c r="BT19" s="48"/>
      <c r="BU19" s="49"/>
      <c r="BV19" s="52">
        <v>-1</v>
      </c>
      <c r="BW19" s="48"/>
      <c r="BX19" s="49"/>
      <c r="BY19" s="50">
        <v>-1</v>
      </c>
      <c r="BZ19" s="51"/>
      <c r="CA19" s="49"/>
      <c r="CB19" s="52">
        <v>-1</v>
      </c>
      <c r="CC19" s="45">
        <v>1</v>
      </c>
      <c r="CD19" s="44">
        <v>3</v>
      </c>
      <c r="CE19" s="47">
        <v>0</v>
      </c>
      <c r="CF19" s="60"/>
      <c r="CG19" s="61"/>
      <c r="CH19" s="62"/>
      <c r="CI19" s="43">
        <v>1</v>
      </c>
      <c r="CJ19" s="44">
        <v>0</v>
      </c>
      <c r="CK19" s="47">
        <v>-1</v>
      </c>
      <c r="CL19" s="45">
        <v>2</v>
      </c>
      <c r="CM19" s="44">
        <v>2</v>
      </c>
      <c r="CN19" s="47">
        <v>-2</v>
      </c>
      <c r="CO19" s="45">
        <v>2</v>
      </c>
      <c r="CP19" s="44">
        <v>1</v>
      </c>
      <c r="CQ19" s="46">
        <v>-2</v>
      </c>
      <c r="CR19" s="43">
        <v>1</v>
      </c>
      <c r="CS19" s="44">
        <v>1</v>
      </c>
      <c r="CT19" s="47">
        <v>-2</v>
      </c>
      <c r="CU19" s="45">
        <v>3</v>
      </c>
      <c r="CV19" s="44">
        <v>0</v>
      </c>
      <c r="CW19" s="47">
        <v>0</v>
      </c>
      <c r="CX19" s="45">
        <v>2</v>
      </c>
      <c r="CY19" s="44">
        <v>3</v>
      </c>
      <c r="CZ19" s="46">
        <v>0</v>
      </c>
      <c r="DA19" s="51"/>
      <c r="DB19" s="49"/>
      <c r="DC19" s="52">
        <v>-1</v>
      </c>
      <c r="DD19" s="48"/>
      <c r="DE19" s="49"/>
      <c r="DF19" s="52">
        <v>-1</v>
      </c>
      <c r="DG19" s="48"/>
      <c r="DH19" s="49"/>
      <c r="DI19" s="50">
        <v>-1</v>
      </c>
      <c r="DJ19" s="51"/>
      <c r="DK19" s="49"/>
      <c r="DL19" s="52">
        <v>-1</v>
      </c>
      <c r="DM19" s="48"/>
      <c r="DN19" s="49"/>
      <c r="DO19" s="52">
        <v>-1</v>
      </c>
      <c r="DP19" s="60"/>
      <c r="DQ19" s="61"/>
      <c r="DR19" s="62"/>
      <c r="DS19" s="51"/>
      <c r="DT19" s="49"/>
      <c r="DU19" s="52">
        <v>-1</v>
      </c>
      <c r="DV19" s="53">
        <v>2</v>
      </c>
      <c r="DW19" s="44">
        <v>2</v>
      </c>
      <c r="DX19" s="47">
        <v>-1</v>
      </c>
      <c r="DY19" s="45">
        <v>2</v>
      </c>
      <c r="DZ19" s="44">
        <v>2</v>
      </c>
      <c r="EA19" s="46">
        <v>-2</v>
      </c>
      <c r="EB19" s="43">
        <v>2</v>
      </c>
      <c r="EC19" s="44">
        <v>3</v>
      </c>
      <c r="ED19" s="47">
        <v>0</v>
      </c>
      <c r="EE19" s="45">
        <v>0</v>
      </c>
      <c r="EF19" s="44">
        <v>1</v>
      </c>
      <c r="EG19" s="47">
        <v>-2</v>
      </c>
      <c r="EH19" s="45">
        <v>2</v>
      </c>
      <c r="EI19" s="44">
        <v>1</v>
      </c>
      <c r="EJ19" s="46">
        <v>-2</v>
      </c>
      <c r="EK19" s="43">
        <v>1</v>
      </c>
      <c r="EL19" s="56">
        <v>-2</v>
      </c>
      <c r="EM19" s="47">
        <v>-1</v>
      </c>
      <c r="EN19" s="48"/>
      <c r="EO19" s="49"/>
      <c r="EP19" s="168">
        <v>-1</v>
      </c>
      <c r="EQ19" s="48"/>
      <c r="ER19" s="49"/>
      <c r="ES19" s="50">
        <v>-1</v>
      </c>
      <c r="ET19" s="51"/>
      <c r="EU19" s="49"/>
      <c r="EV19" s="52">
        <v>-1</v>
      </c>
      <c r="EW19" s="48"/>
      <c r="EX19" s="49"/>
      <c r="EY19" s="52">
        <v>-1</v>
      </c>
      <c r="EZ19" s="48"/>
      <c r="FA19" s="49"/>
      <c r="FB19" s="50">
        <v>-1</v>
      </c>
      <c r="FC19" s="51"/>
      <c r="FD19" s="49"/>
      <c r="FE19" s="52">
        <v>-1</v>
      </c>
      <c r="FF19" s="48"/>
      <c r="FG19" s="49"/>
      <c r="FH19" s="52">
        <v>-1</v>
      </c>
      <c r="FI19" s="60"/>
      <c r="FJ19" s="61"/>
      <c r="FK19" s="62"/>
      <c r="FL19" s="51"/>
      <c r="FM19" s="49"/>
      <c r="FN19" s="52">
        <v>-1</v>
      </c>
      <c r="FO19" s="48"/>
      <c r="FP19" s="49"/>
      <c r="FQ19" s="52">
        <v>-1</v>
      </c>
      <c r="FR19" s="45">
        <v>2</v>
      </c>
      <c r="FS19" s="44">
        <v>3</v>
      </c>
      <c r="FT19" s="46">
        <v>0</v>
      </c>
      <c r="FU19" s="43">
        <v>1</v>
      </c>
      <c r="FV19" s="56">
        <v>-2</v>
      </c>
      <c r="FW19" s="47">
        <v>0</v>
      </c>
      <c r="FX19" s="53"/>
      <c r="FY19" s="54"/>
      <c r="FZ19" s="55">
        <v>-1</v>
      </c>
      <c r="GA19" s="48"/>
      <c r="GB19" s="49"/>
      <c r="GC19" s="50">
        <v>-1</v>
      </c>
      <c r="GD19" s="51"/>
      <c r="GE19" s="49"/>
      <c r="GF19" s="52">
        <v>-1</v>
      </c>
      <c r="GG19" s="48"/>
      <c r="GH19" s="49"/>
      <c r="GI19" s="52">
        <v>-1</v>
      </c>
      <c r="GJ19" s="60"/>
      <c r="GK19" s="61"/>
      <c r="GL19" s="62"/>
      <c r="GM19" s="51"/>
      <c r="GN19" s="49"/>
      <c r="GO19" s="52">
        <v>-1</v>
      </c>
      <c r="GP19" s="48"/>
      <c r="GQ19" s="49"/>
      <c r="GR19" s="52">
        <v>-1</v>
      </c>
      <c r="GS19" s="60"/>
      <c r="GT19" s="61"/>
      <c r="GU19" s="62"/>
      <c r="GV19" s="51"/>
      <c r="GW19" s="49"/>
      <c r="GX19" s="52">
        <v>-1</v>
      </c>
      <c r="GY19" s="48"/>
      <c r="GZ19" s="49"/>
      <c r="HA19" s="52">
        <v>-1</v>
      </c>
      <c r="HB19" s="60"/>
      <c r="HC19" s="61"/>
      <c r="HD19" s="62"/>
      <c r="HE19" s="73"/>
      <c r="HF19" s="71"/>
      <c r="HG19" s="74"/>
      <c r="HH19" s="70"/>
      <c r="HI19" s="71"/>
      <c r="HJ19" s="74"/>
      <c r="HK19" s="70"/>
      <c r="HL19" s="71"/>
      <c r="HM19" s="72"/>
      <c r="HN19" s="73"/>
      <c r="HO19" s="71"/>
      <c r="HP19" s="74"/>
      <c r="HQ19" s="70"/>
      <c r="HR19" s="71"/>
      <c r="HS19" s="74"/>
      <c r="HT19" s="70"/>
      <c r="HU19" s="71"/>
      <c r="HV19" s="72"/>
      <c r="HW19" s="73"/>
      <c r="HX19" s="71"/>
      <c r="HY19" s="74"/>
      <c r="HZ19" s="70"/>
      <c r="IA19" s="71"/>
      <c r="IB19" s="74"/>
      <c r="IC19" s="70"/>
      <c r="ID19" s="71"/>
      <c r="IE19" s="72"/>
      <c r="IF19" s="73"/>
      <c r="IG19" s="71"/>
      <c r="IH19" s="74"/>
      <c r="II19" s="70"/>
      <c r="IJ19" s="71"/>
      <c r="IK19" s="74"/>
      <c r="IL19" s="70"/>
      <c r="IM19" s="71"/>
      <c r="IN19" s="72"/>
      <c r="IO19" s="73"/>
      <c r="IP19" s="71"/>
      <c r="IQ19" s="74"/>
      <c r="IR19" s="70"/>
      <c r="IS19" s="71"/>
      <c r="IT19" s="74"/>
      <c r="IU19" s="70"/>
      <c r="IV19" s="71"/>
      <c r="IW19" s="72"/>
      <c r="IX19" s="73"/>
      <c r="IY19" s="71"/>
      <c r="IZ19" s="74"/>
      <c r="JA19" s="70"/>
      <c r="JB19" s="71"/>
      <c r="JC19" s="74"/>
      <c r="JD19" s="70"/>
      <c r="JE19" s="71"/>
      <c r="JF19" s="72"/>
      <c r="JG19" s="73"/>
      <c r="JH19" s="71"/>
      <c r="JI19" s="74"/>
      <c r="JJ19" s="70"/>
      <c r="JK19" s="71"/>
      <c r="JL19" s="74"/>
      <c r="JM19" s="70"/>
      <c r="JN19" s="71"/>
      <c r="JO19" s="72"/>
      <c r="JP19" s="73"/>
      <c r="JQ19" s="71"/>
      <c r="JR19" s="74"/>
      <c r="JS19" s="70"/>
      <c r="JT19" s="71"/>
      <c r="JU19" s="74"/>
      <c r="JV19" s="70"/>
      <c r="JW19" s="71"/>
      <c r="JX19" s="72"/>
    </row>
    <row r="20" spans="1:284" x14ac:dyDescent="0.25">
      <c r="A20" s="194" t="s">
        <v>40</v>
      </c>
      <c r="B20" s="194"/>
      <c r="C20" s="39">
        <f>SUM(D20+E20)</f>
        <v>125</v>
      </c>
      <c r="D20" s="39">
        <f>SUM(F20+G20+I20+J20+L20+M20+O20+P20+R20+S20+U20+V20+X20+Y20+AA20+AB20+AD20+AE20+AG20+AH20+AJ20+AK20+AM20+AN20+AP20+AQ20+AS20+AT20+AV20+AW20+AY20+AZ20+BB20+BC20+BE20+BF20+BH20+BI20+BK20+BL20+BN20+BO20+BQ20+BR20+BT20+BU20+BW20+BX20+BZ20+CA20+CC20+CD20+CF20+CG20+CI20+CJ20+CL20+CM20+CO20+CP20+CR20+CS20+CU20+CV20+CX20+CY20+DA20+DB20+DD20+DE20+DG20+DH20+DJ20+DK20+DM20+DN20+DP20+DQ20+DS20+DT20+DV20+DW20+DY20+DZ20+EB20+EC20+EE20+EF20+EH20+EI20+EK20+EL20+EN20+EO20+EQ20+ER20+ET20+EU20+EW20+EX20+EZ20+FA20+FC20+FD20+FF20+FG20+FI20+FJ20+FL20+FM20+FO20+FP20+FR20+FS20+FU20+FV20+FX20+FY20+GA20+GB20+GD20+GE20+GG20+GH20+GJ20+GK20+GM20+GN20+GP20+GQ20+GS20+GT20+GV20+GW20+GY20+GZ20+HB20+HC20+HE20+HF20+HH20+HI20+HK20+HL20+HN20+HO20+HQ20+HR20+HT20+HU20+HW20+HX20+HZ20+IA20+IC20+ID20+IF20+IG20+II20+IJ20+IL20+IM20+IO20+IP20+IR20+IS20+IU20+IV20+IX20+IY20+JA20+JB20+JD20+JE20+JG20+JH20+JJ20+JK20+JM20+JN20+JP20+JQ20+JS20+JT20+JV20+JW20)</f>
        <v>142</v>
      </c>
      <c r="E20" s="39">
        <f>SUM(H20+K20+N20+Q20+T20+W20+Z20+AC20+AF20+AI20+AL20+AO20+AR20+AU20+AX20+BA20+BD20+BG20+BJ20+BM20+BP20+BS20+BV20+BY20+CB20+CE20+CH20+CK20+CN20+CQ20+CT20+CW20+CZ20+DC20+DF20+DI20+DL20+DO20+DR20+DU20+DX20+EA20+ED20+EG20+EJ20+EM20+EP20+ES20+EV20+EY20+FB20+FE20+FH20+FK20+FN20+FQ20+FT20+FW20+FZ20+GC20+GF20+GI20+GL20+GO20+GR20+GU20+GX20+HA20+HD20+HG20+HJ20+HM20+HP20+HS20+HV20+HY20+IB20+IE20+IH20+IK20+IN20+IQ20+IT20+IW20+IZ20+JC20+JF20+JI20+JL20+JO20+JR20+JU20+JX20)</f>
        <v>-17</v>
      </c>
      <c r="F20" s="32"/>
      <c r="G20" s="33"/>
      <c r="H20" s="34"/>
      <c r="I20" s="35"/>
      <c r="J20" s="33"/>
      <c r="K20" s="34"/>
      <c r="L20" s="45">
        <v>1</v>
      </c>
      <c r="M20" s="44">
        <v>2</v>
      </c>
      <c r="N20" s="46">
        <v>-1</v>
      </c>
      <c r="O20" s="43">
        <v>2</v>
      </c>
      <c r="P20" s="44">
        <v>1</v>
      </c>
      <c r="Q20" s="47">
        <v>-1</v>
      </c>
      <c r="R20" s="45">
        <v>2</v>
      </c>
      <c r="S20" s="44">
        <v>2</v>
      </c>
      <c r="T20" s="47">
        <v>0</v>
      </c>
      <c r="U20" s="60"/>
      <c r="V20" s="61"/>
      <c r="W20" s="62"/>
      <c r="X20" s="43">
        <v>2</v>
      </c>
      <c r="Y20" s="44">
        <v>3</v>
      </c>
      <c r="Z20" s="47">
        <v>2</v>
      </c>
      <c r="AA20" s="45">
        <v>3</v>
      </c>
      <c r="AB20" s="44">
        <v>3</v>
      </c>
      <c r="AC20" s="47">
        <v>4</v>
      </c>
      <c r="AD20" s="45">
        <v>2</v>
      </c>
      <c r="AE20" s="44">
        <v>3</v>
      </c>
      <c r="AF20" s="46">
        <v>0</v>
      </c>
      <c r="AG20" s="43">
        <v>3</v>
      </c>
      <c r="AH20" s="44">
        <v>1</v>
      </c>
      <c r="AI20" s="47">
        <v>1</v>
      </c>
      <c r="AJ20" s="45">
        <v>3</v>
      </c>
      <c r="AK20" s="44">
        <v>2</v>
      </c>
      <c r="AL20" s="47">
        <v>0</v>
      </c>
      <c r="AM20" s="60"/>
      <c r="AN20" s="61"/>
      <c r="AO20" s="62"/>
      <c r="AP20" s="51"/>
      <c r="AQ20" s="49"/>
      <c r="AR20" s="52">
        <v>-1</v>
      </c>
      <c r="AS20" s="48"/>
      <c r="AT20" s="49"/>
      <c r="AU20" s="52">
        <v>-1</v>
      </c>
      <c r="AV20" s="60"/>
      <c r="AW20" s="61"/>
      <c r="AX20" s="62"/>
      <c r="AY20" s="51"/>
      <c r="AZ20" s="49"/>
      <c r="BA20" s="52"/>
      <c r="BB20" s="48"/>
      <c r="BC20" s="49"/>
      <c r="BD20" s="52">
        <v>-1</v>
      </c>
      <c r="BE20" s="48"/>
      <c r="BF20" s="49"/>
      <c r="BG20" s="50">
        <v>-1</v>
      </c>
      <c r="BH20" s="85"/>
      <c r="BI20" s="61"/>
      <c r="BJ20" s="86"/>
      <c r="BK20" s="60"/>
      <c r="BL20" s="61"/>
      <c r="BM20" s="86"/>
      <c r="BN20" s="48"/>
      <c r="BO20" s="49"/>
      <c r="BP20" s="50">
        <v>-1</v>
      </c>
      <c r="BQ20" s="43">
        <v>1</v>
      </c>
      <c r="BR20" s="44">
        <v>3</v>
      </c>
      <c r="BS20" s="47">
        <v>0</v>
      </c>
      <c r="BT20" s="45">
        <v>2</v>
      </c>
      <c r="BU20" s="44">
        <v>2</v>
      </c>
      <c r="BV20" s="47">
        <v>-1</v>
      </c>
      <c r="BW20" s="45">
        <v>3</v>
      </c>
      <c r="BX20" s="44">
        <v>2</v>
      </c>
      <c r="BY20" s="46">
        <v>0</v>
      </c>
      <c r="BZ20" s="51"/>
      <c r="CA20" s="49"/>
      <c r="CB20" s="52">
        <v>-1</v>
      </c>
      <c r="CC20" s="45">
        <v>3</v>
      </c>
      <c r="CD20" s="44">
        <v>0</v>
      </c>
      <c r="CE20" s="47">
        <v>1</v>
      </c>
      <c r="CF20" s="60"/>
      <c r="CG20" s="61"/>
      <c r="CH20" s="62"/>
      <c r="CI20" s="43">
        <v>3</v>
      </c>
      <c r="CJ20" s="44">
        <v>3</v>
      </c>
      <c r="CK20" s="47">
        <v>0</v>
      </c>
      <c r="CL20" s="45">
        <v>1</v>
      </c>
      <c r="CM20" s="44">
        <v>2</v>
      </c>
      <c r="CN20" s="47">
        <v>-1</v>
      </c>
      <c r="CO20" s="48"/>
      <c r="CP20" s="49"/>
      <c r="CQ20" s="50">
        <v>-1</v>
      </c>
      <c r="CR20" s="51"/>
      <c r="CS20" s="49"/>
      <c r="CT20" s="52">
        <v>-1</v>
      </c>
      <c r="CU20" s="48"/>
      <c r="CV20" s="49"/>
      <c r="CW20" s="52">
        <v>-1</v>
      </c>
      <c r="CX20" s="45">
        <v>2</v>
      </c>
      <c r="CY20" s="44">
        <v>3</v>
      </c>
      <c r="CZ20" s="46">
        <v>3</v>
      </c>
      <c r="DA20" s="51"/>
      <c r="DB20" s="49"/>
      <c r="DC20" s="52">
        <v>-1</v>
      </c>
      <c r="DD20" s="48"/>
      <c r="DE20" s="49"/>
      <c r="DF20" s="52">
        <v>-1</v>
      </c>
      <c r="DG20" s="48"/>
      <c r="DH20" s="49"/>
      <c r="DI20" s="50">
        <v>-1</v>
      </c>
      <c r="DJ20" s="51"/>
      <c r="DK20" s="49"/>
      <c r="DL20" s="52">
        <v>-1</v>
      </c>
      <c r="DM20" s="48"/>
      <c r="DN20" s="49"/>
      <c r="DO20" s="52">
        <v>-1</v>
      </c>
      <c r="DP20" s="60"/>
      <c r="DQ20" s="61"/>
      <c r="DR20" s="62"/>
      <c r="DS20" s="43">
        <v>2</v>
      </c>
      <c r="DT20" s="44">
        <v>2</v>
      </c>
      <c r="DU20" s="47">
        <v>0</v>
      </c>
      <c r="DV20" s="45">
        <v>3</v>
      </c>
      <c r="DW20" s="44">
        <v>3</v>
      </c>
      <c r="DX20" s="47">
        <v>4</v>
      </c>
      <c r="DY20" s="45">
        <v>2</v>
      </c>
      <c r="DZ20" s="44">
        <v>1</v>
      </c>
      <c r="EA20" s="46">
        <v>-1</v>
      </c>
      <c r="EB20" s="43">
        <v>1</v>
      </c>
      <c r="EC20" s="44">
        <v>1</v>
      </c>
      <c r="ED20" s="47">
        <v>0</v>
      </c>
      <c r="EE20" s="45">
        <v>3</v>
      </c>
      <c r="EF20" s="44">
        <v>3</v>
      </c>
      <c r="EG20" s="47">
        <v>3</v>
      </c>
      <c r="EH20" s="45">
        <v>3</v>
      </c>
      <c r="EI20" s="44">
        <v>2</v>
      </c>
      <c r="EJ20" s="46">
        <v>1</v>
      </c>
      <c r="EK20" s="51"/>
      <c r="EL20" s="49"/>
      <c r="EM20" s="52">
        <v>-1</v>
      </c>
      <c r="EN20" s="48"/>
      <c r="EO20" s="49"/>
      <c r="EP20" s="168">
        <v>-1</v>
      </c>
      <c r="EQ20" s="48"/>
      <c r="ER20" s="49"/>
      <c r="ES20" s="50">
        <v>-1</v>
      </c>
      <c r="ET20" s="43">
        <v>1</v>
      </c>
      <c r="EU20" s="44">
        <v>2</v>
      </c>
      <c r="EV20" s="47">
        <v>-1</v>
      </c>
      <c r="EW20" s="45">
        <v>2</v>
      </c>
      <c r="EX20" s="44">
        <v>1</v>
      </c>
      <c r="EY20" s="47">
        <v>-1</v>
      </c>
      <c r="EZ20" s="45">
        <v>3</v>
      </c>
      <c r="FA20" s="44">
        <v>3</v>
      </c>
      <c r="FB20" s="46">
        <v>0</v>
      </c>
      <c r="FC20" s="43">
        <v>2</v>
      </c>
      <c r="FD20" s="44">
        <v>3</v>
      </c>
      <c r="FE20" s="47">
        <v>-1</v>
      </c>
      <c r="FF20" s="45">
        <v>1</v>
      </c>
      <c r="FG20" s="44">
        <v>3</v>
      </c>
      <c r="FH20" s="47">
        <v>0</v>
      </c>
      <c r="FI20" s="60"/>
      <c r="FJ20" s="61"/>
      <c r="FK20" s="62"/>
      <c r="FL20" s="43">
        <v>1</v>
      </c>
      <c r="FM20" s="44">
        <v>2</v>
      </c>
      <c r="FN20" s="47">
        <v>-1</v>
      </c>
      <c r="FO20" s="48"/>
      <c r="FP20" s="49"/>
      <c r="FQ20" s="52">
        <v>-1</v>
      </c>
      <c r="FR20" s="48"/>
      <c r="FS20" s="49"/>
      <c r="FT20" s="50">
        <v>-1</v>
      </c>
      <c r="FU20" s="43">
        <v>2</v>
      </c>
      <c r="FV20" s="44">
        <v>2</v>
      </c>
      <c r="FW20" s="47">
        <v>-1</v>
      </c>
      <c r="FX20" s="45">
        <v>3</v>
      </c>
      <c r="FY20" s="44">
        <v>2</v>
      </c>
      <c r="FZ20" s="47">
        <v>-1</v>
      </c>
      <c r="GA20" s="45">
        <v>1</v>
      </c>
      <c r="GB20" s="44">
        <v>3</v>
      </c>
      <c r="GC20" s="46">
        <v>-2</v>
      </c>
      <c r="GD20" s="43">
        <v>3</v>
      </c>
      <c r="GE20" s="44">
        <v>0</v>
      </c>
      <c r="GF20" s="47">
        <v>2</v>
      </c>
      <c r="GG20" s="45">
        <v>2</v>
      </c>
      <c r="GH20" s="44">
        <v>3</v>
      </c>
      <c r="GI20" s="47"/>
      <c r="GJ20" s="60"/>
      <c r="GK20" s="61"/>
      <c r="GL20" s="62"/>
      <c r="GM20" s="43">
        <v>2</v>
      </c>
      <c r="GN20" s="44">
        <v>1</v>
      </c>
      <c r="GO20" s="47">
        <v>-1</v>
      </c>
      <c r="GP20" s="45">
        <v>2</v>
      </c>
      <c r="GQ20" s="44">
        <v>1</v>
      </c>
      <c r="GR20" s="47">
        <v>-3</v>
      </c>
      <c r="GS20" s="60"/>
      <c r="GT20" s="61"/>
      <c r="GU20" s="62"/>
      <c r="GV20" s="51"/>
      <c r="GW20" s="49"/>
      <c r="GX20" s="52">
        <v>-1</v>
      </c>
      <c r="GY20" s="48"/>
      <c r="GZ20" s="49"/>
      <c r="HA20" s="52">
        <v>-1</v>
      </c>
      <c r="HB20" s="60"/>
      <c r="HC20" s="61"/>
      <c r="HD20" s="62"/>
      <c r="HE20" s="73"/>
      <c r="HF20" s="71"/>
      <c r="HG20" s="74"/>
      <c r="HH20" s="70"/>
      <c r="HI20" s="71"/>
      <c r="HJ20" s="74"/>
      <c r="HK20" s="70"/>
      <c r="HL20" s="71"/>
      <c r="HM20" s="72"/>
      <c r="HN20" s="73"/>
      <c r="HO20" s="71"/>
      <c r="HP20" s="74"/>
      <c r="HQ20" s="70"/>
      <c r="HR20" s="71"/>
      <c r="HS20" s="74"/>
      <c r="HT20" s="70"/>
      <c r="HU20" s="71"/>
      <c r="HV20" s="72"/>
      <c r="HW20" s="73"/>
      <c r="HX20" s="71"/>
      <c r="HY20" s="74"/>
      <c r="HZ20" s="70"/>
      <c r="IA20" s="71"/>
      <c r="IB20" s="74"/>
      <c r="IC20" s="70"/>
      <c r="ID20" s="71"/>
      <c r="IE20" s="72"/>
      <c r="IF20" s="73"/>
      <c r="IG20" s="71"/>
      <c r="IH20" s="74"/>
      <c r="II20" s="70"/>
      <c r="IJ20" s="71"/>
      <c r="IK20" s="74"/>
      <c r="IL20" s="70"/>
      <c r="IM20" s="71"/>
      <c r="IN20" s="72"/>
      <c r="IO20" s="73"/>
      <c r="IP20" s="71"/>
      <c r="IQ20" s="74"/>
      <c r="IR20" s="70"/>
      <c r="IS20" s="71"/>
      <c r="IT20" s="74"/>
      <c r="IU20" s="70"/>
      <c r="IV20" s="71"/>
      <c r="IW20" s="72"/>
      <c r="IX20" s="73"/>
      <c r="IY20" s="71"/>
      <c r="IZ20" s="74"/>
      <c r="JA20" s="70"/>
      <c r="JB20" s="71"/>
      <c r="JC20" s="74"/>
      <c r="JD20" s="70"/>
      <c r="JE20" s="71"/>
      <c r="JF20" s="72"/>
      <c r="JG20" s="73"/>
      <c r="JH20" s="71"/>
      <c r="JI20" s="74"/>
      <c r="JJ20" s="70"/>
      <c r="JK20" s="71"/>
      <c r="JL20" s="74"/>
      <c r="JM20" s="70"/>
      <c r="JN20" s="71"/>
      <c r="JO20" s="72"/>
      <c r="JP20" s="73"/>
      <c r="JQ20" s="71"/>
      <c r="JR20" s="74"/>
      <c r="JS20" s="70"/>
      <c r="JT20" s="71"/>
      <c r="JU20" s="74"/>
      <c r="JV20" s="70"/>
      <c r="JW20" s="71"/>
      <c r="JX20" s="72"/>
    </row>
    <row r="21" spans="1:284" x14ac:dyDescent="0.25">
      <c r="A21" s="194" t="s">
        <v>35</v>
      </c>
      <c r="B21" s="194"/>
      <c r="C21" s="59">
        <f t="shared" si="8"/>
        <v>170</v>
      </c>
      <c r="D21" s="39">
        <f t="shared" si="6"/>
        <v>147</v>
      </c>
      <c r="E21" s="39">
        <f t="shared" si="7"/>
        <v>23</v>
      </c>
      <c r="F21" s="32"/>
      <c r="G21" s="33"/>
      <c r="H21" s="34"/>
      <c r="I21" s="35"/>
      <c r="J21" s="33"/>
      <c r="K21" s="34"/>
      <c r="L21" s="45">
        <v>3</v>
      </c>
      <c r="M21" s="44">
        <v>3</v>
      </c>
      <c r="N21" s="46">
        <v>2</v>
      </c>
      <c r="O21" s="51"/>
      <c r="P21" s="49"/>
      <c r="Q21" s="52">
        <v>-1</v>
      </c>
      <c r="R21" s="45">
        <v>3</v>
      </c>
      <c r="S21" s="44">
        <v>1</v>
      </c>
      <c r="T21" s="47">
        <v>1</v>
      </c>
      <c r="U21" s="60"/>
      <c r="V21" s="61"/>
      <c r="W21" s="62"/>
      <c r="X21" s="43">
        <v>2</v>
      </c>
      <c r="Y21" s="44">
        <v>2</v>
      </c>
      <c r="Z21" s="47">
        <v>0</v>
      </c>
      <c r="AA21" s="45">
        <v>3</v>
      </c>
      <c r="AB21" s="44">
        <v>3</v>
      </c>
      <c r="AC21" s="47">
        <v>9</v>
      </c>
      <c r="AD21" s="45">
        <v>3</v>
      </c>
      <c r="AE21" s="44">
        <v>3</v>
      </c>
      <c r="AF21" s="46">
        <v>7</v>
      </c>
      <c r="AG21" s="51"/>
      <c r="AH21" s="49"/>
      <c r="AI21" s="52">
        <v>-1</v>
      </c>
      <c r="AJ21" s="48"/>
      <c r="AK21" s="49"/>
      <c r="AL21" s="52">
        <v>-1</v>
      </c>
      <c r="AM21" s="60"/>
      <c r="AN21" s="61"/>
      <c r="AO21" s="62"/>
      <c r="AP21" s="43">
        <v>2</v>
      </c>
      <c r="AQ21" s="44">
        <v>2</v>
      </c>
      <c r="AR21" s="47">
        <v>0</v>
      </c>
      <c r="AS21" s="45">
        <v>1</v>
      </c>
      <c r="AT21" s="44">
        <v>3</v>
      </c>
      <c r="AU21" s="47">
        <v>5</v>
      </c>
      <c r="AV21" s="60"/>
      <c r="AW21" s="61"/>
      <c r="AX21" s="62"/>
      <c r="AY21" s="43">
        <v>3</v>
      </c>
      <c r="AZ21" s="44">
        <v>1</v>
      </c>
      <c r="BA21" s="47">
        <v>2</v>
      </c>
      <c r="BB21" s="45">
        <v>3</v>
      </c>
      <c r="BC21" s="44">
        <v>2</v>
      </c>
      <c r="BD21" s="47">
        <v>2</v>
      </c>
      <c r="BE21" s="48"/>
      <c r="BF21" s="49"/>
      <c r="BG21" s="50">
        <v>-1</v>
      </c>
      <c r="BH21" s="85"/>
      <c r="BI21" s="61"/>
      <c r="BJ21" s="86"/>
      <c r="BK21" s="60"/>
      <c r="BL21" s="61"/>
      <c r="BM21" s="86"/>
      <c r="BN21" s="45">
        <v>3</v>
      </c>
      <c r="BO21" s="44">
        <v>3</v>
      </c>
      <c r="BP21" s="46">
        <v>8</v>
      </c>
      <c r="BQ21" s="43">
        <v>2</v>
      </c>
      <c r="BR21" s="44">
        <v>3</v>
      </c>
      <c r="BS21" s="47">
        <v>2</v>
      </c>
      <c r="BT21" s="45">
        <v>2</v>
      </c>
      <c r="BU21" s="44">
        <v>2</v>
      </c>
      <c r="BV21" s="47">
        <v>0</v>
      </c>
      <c r="BW21" s="45">
        <v>3</v>
      </c>
      <c r="BX21" s="44">
        <v>2</v>
      </c>
      <c r="BY21" s="46">
        <v>2</v>
      </c>
      <c r="BZ21" s="51"/>
      <c r="CA21" s="49"/>
      <c r="CB21" s="52">
        <v>-1</v>
      </c>
      <c r="CC21" s="45">
        <v>3</v>
      </c>
      <c r="CD21" s="44">
        <v>2</v>
      </c>
      <c r="CE21" s="47">
        <v>1</v>
      </c>
      <c r="CF21" s="60"/>
      <c r="CG21" s="61"/>
      <c r="CH21" s="62"/>
      <c r="CI21" s="43">
        <v>2</v>
      </c>
      <c r="CJ21" s="44">
        <v>3</v>
      </c>
      <c r="CK21" s="47">
        <v>0</v>
      </c>
      <c r="CL21" s="45">
        <v>3</v>
      </c>
      <c r="CM21" s="44">
        <v>2</v>
      </c>
      <c r="CN21" s="47">
        <v>1</v>
      </c>
      <c r="CO21" s="45">
        <v>3</v>
      </c>
      <c r="CP21" s="44">
        <v>2</v>
      </c>
      <c r="CQ21" s="46">
        <v>1</v>
      </c>
      <c r="CR21" s="51"/>
      <c r="CS21" s="49"/>
      <c r="CT21" s="52">
        <v>-1</v>
      </c>
      <c r="CU21" s="48"/>
      <c r="CV21" s="49"/>
      <c r="CW21" s="52">
        <v>-1</v>
      </c>
      <c r="CX21" s="48"/>
      <c r="CY21" s="49"/>
      <c r="CZ21" s="50">
        <v>-1</v>
      </c>
      <c r="DA21" s="43">
        <v>3</v>
      </c>
      <c r="DB21" s="44">
        <v>0</v>
      </c>
      <c r="DC21" s="47">
        <v>1</v>
      </c>
      <c r="DD21" s="45">
        <v>3</v>
      </c>
      <c r="DE21" s="44">
        <v>3</v>
      </c>
      <c r="DF21" s="47">
        <v>3</v>
      </c>
      <c r="DG21" s="48"/>
      <c r="DH21" s="49"/>
      <c r="DI21" s="50">
        <v>-1</v>
      </c>
      <c r="DJ21" s="51"/>
      <c r="DK21" s="49"/>
      <c r="DL21" s="52">
        <v>-1</v>
      </c>
      <c r="DM21" s="45">
        <v>2</v>
      </c>
      <c r="DN21" s="44">
        <v>3</v>
      </c>
      <c r="DO21" s="47">
        <v>0</v>
      </c>
      <c r="DP21" s="60"/>
      <c r="DQ21" s="61"/>
      <c r="DR21" s="62"/>
      <c r="DS21" s="51"/>
      <c r="DT21" s="49"/>
      <c r="DU21" s="52">
        <v>-1</v>
      </c>
      <c r="DV21" s="48"/>
      <c r="DW21" s="49"/>
      <c r="DX21" s="52">
        <v>-1</v>
      </c>
      <c r="DY21" s="45">
        <v>2</v>
      </c>
      <c r="DZ21" s="44">
        <v>2</v>
      </c>
      <c r="EA21" s="46">
        <v>0</v>
      </c>
      <c r="EB21" s="43">
        <v>3</v>
      </c>
      <c r="EC21" s="44">
        <v>3</v>
      </c>
      <c r="ED21" s="47">
        <v>1</v>
      </c>
      <c r="EE21" s="45">
        <v>3</v>
      </c>
      <c r="EF21" s="44">
        <v>2</v>
      </c>
      <c r="EG21" s="47">
        <v>1</v>
      </c>
      <c r="EH21" s="45">
        <v>3</v>
      </c>
      <c r="EI21" s="44">
        <v>2</v>
      </c>
      <c r="EJ21" s="46">
        <v>0</v>
      </c>
      <c r="EK21" s="43">
        <v>3</v>
      </c>
      <c r="EL21" s="44">
        <v>3</v>
      </c>
      <c r="EM21" s="47">
        <v>1</v>
      </c>
      <c r="EN21" s="48"/>
      <c r="EO21" s="49"/>
      <c r="EP21" s="168">
        <v>-1</v>
      </c>
      <c r="EQ21" s="48"/>
      <c r="ER21" s="49"/>
      <c r="ES21" s="50">
        <v>-1</v>
      </c>
      <c r="ET21" s="51"/>
      <c r="EU21" s="49"/>
      <c r="EV21" s="52">
        <v>-1</v>
      </c>
      <c r="EW21" s="48"/>
      <c r="EX21" s="49"/>
      <c r="EY21" s="52">
        <v>-1</v>
      </c>
      <c r="EZ21" s="48"/>
      <c r="FA21" s="49"/>
      <c r="FB21" s="50">
        <v>-1</v>
      </c>
      <c r="FC21" s="43">
        <v>3</v>
      </c>
      <c r="FD21" s="44">
        <v>2</v>
      </c>
      <c r="FE21" s="47">
        <v>0</v>
      </c>
      <c r="FF21" s="48"/>
      <c r="FG21" s="49"/>
      <c r="FH21" s="52">
        <v>-1</v>
      </c>
      <c r="FI21" s="60"/>
      <c r="FJ21" s="61"/>
      <c r="FK21" s="62"/>
      <c r="FL21" s="51"/>
      <c r="FM21" s="49"/>
      <c r="FN21" s="52">
        <v>-1</v>
      </c>
      <c r="FO21" s="48"/>
      <c r="FP21" s="49"/>
      <c r="FQ21" s="52">
        <v>-1</v>
      </c>
      <c r="FR21" s="48"/>
      <c r="FS21" s="49"/>
      <c r="FT21" s="50">
        <v>-1</v>
      </c>
      <c r="FU21" s="51"/>
      <c r="FV21" s="49"/>
      <c r="FW21" s="52">
        <v>-1</v>
      </c>
      <c r="FX21" s="45">
        <v>2</v>
      </c>
      <c r="FY21" s="44">
        <v>2</v>
      </c>
      <c r="FZ21" s="47">
        <v>0</v>
      </c>
      <c r="GA21" s="45">
        <v>3</v>
      </c>
      <c r="GB21" s="44">
        <v>3</v>
      </c>
      <c r="GC21" s="46">
        <v>0</v>
      </c>
      <c r="GD21" s="51"/>
      <c r="GE21" s="49"/>
      <c r="GF21" s="52">
        <v>-1</v>
      </c>
      <c r="GG21" s="48"/>
      <c r="GH21" s="49"/>
      <c r="GI21" s="52">
        <v>-1</v>
      </c>
      <c r="GJ21" s="60"/>
      <c r="GK21" s="61"/>
      <c r="GL21" s="62"/>
      <c r="GM21" s="43">
        <v>3</v>
      </c>
      <c r="GN21" s="44">
        <v>2</v>
      </c>
      <c r="GO21" s="47">
        <v>0</v>
      </c>
      <c r="GP21" s="45">
        <v>2</v>
      </c>
      <c r="GQ21" s="44">
        <v>2</v>
      </c>
      <c r="GR21" s="47">
        <v>-1</v>
      </c>
      <c r="GS21" s="60"/>
      <c r="GT21" s="61"/>
      <c r="GU21" s="62"/>
      <c r="GV21" s="51"/>
      <c r="GW21" s="49"/>
      <c r="GX21" s="52">
        <v>-1</v>
      </c>
      <c r="GY21" s="48"/>
      <c r="GZ21" s="49"/>
      <c r="HA21" s="52">
        <v>-1</v>
      </c>
      <c r="HB21" s="60"/>
      <c r="HC21" s="61"/>
      <c r="HD21" s="62"/>
      <c r="HE21" s="73"/>
      <c r="HF21" s="71"/>
      <c r="HG21" s="74"/>
      <c r="HH21" s="70"/>
      <c r="HI21" s="71"/>
      <c r="HJ21" s="74"/>
      <c r="HK21" s="70"/>
      <c r="HL21" s="71"/>
      <c r="HM21" s="72"/>
      <c r="HN21" s="73"/>
      <c r="HO21" s="71"/>
      <c r="HP21" s="74"/>
      <c r="HQ21" s="70"/>
      <c r="HR21" s="71"/>
      <c r="HS21" s="74"/>
      <c r="HT21" s="70"/>
      <c r="HU21" s="71"/>
      <c r="HV21" s="72"/>
      <c r="HW21" s="73"/>
      <c r="HX21" s="71"/>
      <c r="HY21" s="74"/>
      <c r="HZ21" s="70"/>
      <c r="IA21" s="71"/>
      <c r="IB21" s="74"/>
      <c r="IC21" s="70"/>
      <c r="ID21" s="71"/>
      <c r="IE21" s="72"/>
      <c r="IF21" s="73"/>
      <c r="IG21" s="71"/>
      <c r="IH21" s="74"/>
      <c r="II21" s="70"/>
      <c r="IJ21" s="71"/>
      <c r="IK21" s="74"/>
      <c r="IL21" s="70"/>
      <c r="IM21" s="71"/>
      <c r="IN21" s="72"/>
      <c r="IO21" s="73"/>
      <c r="IP21" s="71"/>
      <c r="IQ21" s="74"/>
      <c r="IR21" s="70"/>
      <c r="IS21" s="71"/>
      <c r="IT21" s="74"/>
      <c r="IU21" s="70"/>
      <c r="IV21" s="71"/>
      <c r="IW21" s="72"/>
      <c r="IX21" s="73"/>
      <c r="IY21" s="71"/>
      <c r="IZ21" s="74"/>
      <c r="JA21" s="70"/>
      <c r="JB21" s="71"/>
      <c r="JC21" s="74"/>
      <c r="JD21" s="70"/>
      <c r="JE21" s="71"/>
      <c r="JF21" s="72"/>
      <c r="JG21" s="73"/>
      <c r="JH21" s="71"/>
      <c r="JI21" s="74"/>
      <c r="JJ21" s="70"/>
      <c r="JK21" s="71"/>
      <c r="JL21" s="74"/>
      <c r="JM21" s="70"/>
      <c r="JN21" s="71"/>
      <c r="JO21" s="72"/>
      <c r="JP21" s="73"/>
      <c r="JQ21" s="71"/>
      <c r="JR21" s="74"/>
      <c r="JS21" s="70"/>
      <c r="JT21" s="71"/>
      <c r="JU21" s="74"/>
      <c r="JV21" s="70"/>
      <c r="JW21" s="71"/>
      <c r="JX21" s="72"/>
    </row>
    <row r="22" spans="1:284" x14ac:dyDescent="0.25">
      <c r="A22" s="194" t="s">
        <v>42</v>
      </c>
      <c r="B22" s="194"/>
      <c r="C22" s="39">
        <f t="shared" si="8"/>
        <v>-5</v>
      </c>
      <c r="D22" s="39">
        <f>SUM(F22+G22+I22+J22+L22+M22+O22+P22+R22+S22+U22+V22+X22+Y22+AA22+AB22+AD22+AE22+AG22+AH22+AJ22+AK22+AM22+AN22+AP22+AQ22+AS22+AT22+AV22+AW22+AY22+AZ22+BB22+BC22+BE22+BF22+BH22+BI22+BK22+BL22+BN22+BO22+BQ22+BR22+BT22+BU22+BW22+BX22+BZ22+CA22+CC22+CD22+CF22+CG22+CI22+CJ22+CL22+CM22+CO22+CP22+CR22+CS22+CU22+CV22+CX22+CY22+DA22+DB22+DD22+DE22+DG22+DH22+DJ22+DK22+DM22+DN22+DP22+DQ22+DS22+DT22+DV22+DW22+DY22+DZ22+EB22+EC22+EE22+EF22+EH22+EI22+EK22+EL22+EN22+EO22+EQ22+ER22+ET22+EU22+EW22+EX22+EZ22+FA22+FC22+FD22+FF22+FG22+FI22+FJ22+FL22+FM22+FO22+FP22+FR22+FS22+FU22+FV22+FX22+FY22+GA22+GB22+GD22+GE22+GG22+GH22+GJ22+GK22+GM22+GN22+GP22+GQ22+GS22+GT22+GV22+GW22+GY22+GZ22+HB22+HC22+HE22+HF22+HH22+HI22+HK22+HL22+HN22+HO22+HQ22+HR22+HT22+HU22+HW22+HX22+HZ22+IA22+IC22+ID22+IF22+IG22+II22+IJ22+IL22+IM22+IO22+IP22+IR22+IS22+IU22+IV22+IX22+IY22+JA22+JB22+JD22+JE22+JG22+JH22+JJ22+JK22+JM22+JN22+JP22+JQ22+JS22+JT22+JV22+JW22)</f>
        <v>48</v>
      </c>
      <c r="E22" s="39">
        <f t="shared" si="7"/>
        <v>-53</v>
      </c>
      <c r="F22" s="32"/>
      <c r="G22" s="33"/>
      <c r="H22" s="34"/>
      <c r="I22" s="35"/>
      <c r="J22" s="33"/>
      <c r="K22" s="34"/>
      <c r="L22" s="45">
        <v>2</v>
      </c>
      <c r="M22" s="44">
        <v>2</v>
      </c>
      <c r="N22" s="46">
        <v>-1</v>
      </c>
      <c r="O22" s="43">
        <v>2</v>
      </c>
      <c r="P22" s="44">
        <v>1</v>
      </c>
      <c r="Q22" s="47">
        <v>0</v>
      </c>
      <c r="R22" s="45">
        <v>3</v>
      </c>
      <c r="S22" s="56">
        <v>-2</v>
      </c>
      <c r="T22" s="47">
        <v>1</v>
      </c>
      <c r="U22" s="60"/>
      <c r="V22" s="61"/>
      <c r="W22" s="62"/>
      <c r="X22" s="76"/>
      <c r="Y22" s="54"/>
      <c r="Z22" s="55">
        <v>-1</v>
      </c>
      <c r="AA22" s="48"/>
      <c r="AB22" s="49"/>
      <c r="AC22" s="52">
        <v>-1</v>
      </c>
      <c r="AD22" s="48"/>
      <c r="AE22" s="49"/>
      <c r="AF22" s="50">
        <v>-1</v>
      </c>
      <c r="AG22" s="51"/>
      <c r="AH22" s="49"/>
      <c r="AI22" s="52">
        <v>-1</v>
      </c>
      <c r="AJ22" s="48"/>
      <c r="AK22" s="49"/>
      <c r="AL22" s="52">
        <v>-1</v>
      </c>
      <c r="AM22" s="60"/>
      <c r="AN22" s="61"/>
      <c r="AO22" s="62"/>
      <c r="AP22" s="51"/>
      <c r="AQ22" s="49"/>
      <c r="AR22" s="52">
        <v>-1</v>
      </c>
      <c r="AS22" s="48"/>
      <c r="AT22" s="49"/>
      <c r="AU22" s="52">
        <v>-1</v>
      </c>
      <c r="AV22" s="60"/>
      <c r="AW22" s="61"/>
      <c r="AX22" s="62"/>
      <c r="AY22" s="51"/>
      <c r="AZ22" s="49"/>
      <c r="BA22" s="52">
        <v>-1</v>
      </c>
      <c r="BB22" s="48"/>
      <c r="BC22" s="49"/>
      <c r="BD22" s="52">
        <v>-1</v>
      </c>
      <c r="BE22" s="48"/>
      <c r="BF22" s="49"/>
      <c r="BG22" s="50">
        <v>-1</v>
      </c>
      <c r="BH22" s="85"/>
      <c r="BI22" s="61"/>
      <c r="BJ22" s="86"/>
      <c r="BK22" s="60"/>
      <c r="BL22" s="61"/>
      <c r="BM22" s="86"/>
      <c r="BN22" s="45">
        <v>0</v>
      </c>
      <c r="BO22" s="56">
        <v>-2</v>
      </c>
      <c r="BP22" s="46">
        <v>-1</v>
      </c>
      <c r="BQ22" s="76"/>
      <c r="BR22" s="54"/>
      <c r="BS22" s="55">
        <v>-1</v>
      </c>
      <c r="BT22" s="45">
        <v>1</v>
      </c>
      <c r="BU22" s="44">
        <v>0</v>
      </c>
      <c r="BV22" s="47">
        <v>-3</v>
      </c>
      <c r="BW22" s="45">
        <v>1</v>
      </c>
      <c r="BX22" s="104">
        <v>2</v>
      </c>
      <c r="BY22" s="46">
        <v>-1</v>
      </c>
      <c r="BZ22" s="43">
        <v>1</v>
      </c>
      <c r="CA22" s="44">
        <v>1</v>
      </c>
      <c r="CB22" s="47">
        <v>-1</v>
      </c>
      <c r="CC22" s="48"/>
      <c r="CD22" s="49"/>
      <c r="CE22" s="52">
        <v>-1</v>
      </c>
      <c r="CF22" s="60"/>
      <c r="CG22" s="105"/>
      <c r="CH22" s="62"/>
      <c r="CI22" s="51"/>
      <c r="CJ22" s="49"/>
      <c r="CK22" s="52">
        <v>-1</v>
      </c>
      <c r="CL22" s="45">
        <v>1</v>
      </c>
      <c r="CM22" s="44">
        <v>1</v>
      </c>
      <c r="CN22" s="47">
        <v>-2</v>
      </c>
      <c r="CO22" s="45">
        <v>1</v>
      </c>
      <c r="CP22" s="104">
        <v>3</v>
      </c>
      <c r="CQ22" s="46">
        <v>0</v>
      </c>
      <c r="CR22" s="51"/>
      <c r="CS22" s="49"/>
      <c r="CT22" s="52">
        <v>-1</v>
      </c>
      <c r="CU22" s="48"/>
      <c r="CV22" s="49"/>
      <c r="CW22" s="52">
        <v>-1</v>
      </c>
      <c r="CX22" s="48"/>
      <c r="CY22" s="146"/>
      <c r="CZ22" s="50">
        <v>-1</v>
      </c>
      <c r="DA22" s="51"/>
      <c r="DB22" s="49"/>
      <c r="DC22" s="52">
        <v>-1</v>
      </c>
      <c r="DD22" s="48"/>
      <c r="DE22" s="49"/>
      <c r="DF22" s="52">
        <v>-1</v>
      </c>
      <c r="DG22" s="48"/>
      <c r="DH22" s="146"/>
      <c r="DI22" s="50">
        <v>-1</v>
      </c>
      <c r="DJ22" s="51"/>
      <c r="DK22" s="49"/>
      <c r="DL22" s="52">
        <v>-1</v>
      </c>
      <c r="DM22" s="48"/>
      <c r="DN22" s="49"/>
      <c r="DO22" s="52">
        <v>-1</v>
      </c>
      <c r="DP22" s="60"/>
      <c r="DQ22" s="105"/>
      <c r="DR22" s="62"/>
      <c r="DS22" s="43">
        <v>1</v>
      </c>
      <c r="DT22" s="44">
        <v>2</v>
      </c>
      <c r="DU22" s="47">
        <v>-1</v>
      </c>
      <c r="DV22" s="45">
        <v>2</v>
      </c>
      <c r="DW22" s="44">
        <v>2</v>
      </c>
      <c r="DX22" s="47">
        <v>-1</v>
      </c>
      <c r="DY22" s="45">
        <v>0</v>
      </c>
      <c r="DZ22" s="56">
        <v>-2</v>
      </c>
      <c r="EA22" s="46">
        <v>-2</v>
      </c>
      <c r="EB22" s="51"/>
      <c r="EC22" s="49"/>
      <c r="ED22" s="52">
        <v>-1</v>
      </c>
      <c r="EE22" s="45">
        <v>2</v>
      </c>
      <c r="EF22" s="44">
        <v>2</v>
      </c>
      <c r="EG22" s="47">
        <v>-4</v>
      </c>
      <c r="EH22" s="45">
        <v>2</v>
      </c>
      <c r="EI22" s="104">
        <v>1</v>
      </c>
      <c r="EJ22" s="46">
        <v>0</v>
      </c>
      <c r="EK22" s="43">
        <v>1</v>
      </c>
      <c r="EL22" s="44">
        <v>1</v>
      </c>
      <c r="EM22" s="47">
        <v>-2</v>
      </c>
      <c r="EN22" s="45">
        <v>1</v>
      </c>
      <c r="EO22" s="44">
        <v>1</v>
      </c>
      <c r="EP22" s="167">
        <v>0</v>
      </c>
      <c r="EQ22" s="45">
        <v>2</v>
      </c>
      <c r="ER22" s="44">
        <v>1</v>
      </c>
      <c r="ES22" s="46">
        <v>-1</v>
      </c>
      <c r="ET22" s="51"/>
      <c r="EU22" s="49"/>
      <c r="EV22" s="52">
        <v>-1</v>
      </c>
      <c r="EW22" s="48"/>
      <c r="EX22" s="49"/>
      <c r="EY22" s="52">
        <v>-1</v>
      </c>
      <c r="EZ22" s="48"/>
      <c r="FA22" s="146"/>
      <c r="FB22" s="50">
        <v>-1</v>
      </c>
      <c r="FC22" s="51"/>
      <c r="FD22" s="49"/>
      <c r="FE22" s="52">
        <v>-1</v>
      </c>
      <c r="FF22" s="48"/>
      <c r="FG22" s="49"/>
      <c r="FH22" s="52">
        <v>-1</v>
      </c>
      <c r="FI22" s="60"/>
      <c r="FJ22" s="105"/>
      <c r="FK22" s="62"/>
      <c r="FL22" s="51"/>
      <c r="FM22" s="49"/>
      <c r="FN22" s="52">
        <v>-1</v>
      </c>
      <c r="FO22" s="45">
        <v>3</v>
      </c>
      <c r="FP22" s="44">
        <v>2</v>
      </c>
      <c r="FQ22" s="47">
        <v>-1</v>
      </c>
      <c r="FR22" s="45">
        <v>3</v>
      </c>
      <c r="FS22" s="104">
        <v>2</v>
      </c>
      <c r="FT22" s="46">
        <v>1</v>
      </c>
      <c r="FU22" s="43">
        <v>1</v>
      </c>
      <c r="FV22" s="56">
        <v>-2</v>
      </c>
      <c r="FW22" s="47">
        <v>0</v>
      </c>
      <c r="FX22" s="53"/>
      <c r="FY22" s="54"/>
      <c r="FZ22" s="55">
        <v>-1</v>
      </c>
      <c r="GA22" s="48"/>
      <c r="GB22" s="146"/>
      <c r="GC22" s="50">
        <v>-1</v>
      </c>
      <c r="GD22" s="51"/>
      <c r="GE22" s="49"/>
      <c r="GF22" s="52">
        <v>-1</v>
      </c>
      <c r="GG22" s="48"/>
      <c r="GH22" s="49"/>
      <c r="GI22" s="52">
        <v>-1</v>
      </c>
      <c r="GJ22" s="60"/>
      <c r="GK22" s="105"/>
      <c r="GL22" s="62"/>
      <c r="GM22" s="51"/>
      <c r="GN22" s="49"/>
      <c r="GO22" s="52">
        <v>-1</v>
      </c>
      <c r="GP22" s="45">
        <v>2</v>
      </c>
      <c r="GQ22" s="44">
        <v>0</v>
      </c>
      <c r="GR22" s="47">
        <v>1</v>
      </c>
      <c r="GS22" s="60"/>
      <c r="GT22" s="105"/>
      <c r="GU22" s="62"/>
      <c r="GV22" s="51"/>
      <c r="GW22" s="49"/>
      <c r="GX22" s="52">
        <v>-1</v>
      </c>
      <c r="GY22" s="48"/>
      <c r="GZ22" s="49"/>
      <c r="HA22" s="52">
        <v>-1</v>
      </c>
      <c r="HB22" s="60"/>
      <c r="HC22" s="105"/>
      <c r="HD22" s="62"/>
      <c r="HE22" s="73"/>
      <c r="HF22" s="71"/>
      <c r="HG22" s="74"/>
      <c r="HH22" s="70"/>
      <c r="HI22" s="71"/>
      <c r="HJ22" s="74"/>
      <c r="HK22" s="70"/>
      <c r="HL22" s="94"/>
      <c r="HM22" s="72"/>
      <c r="HN22" s="73"/>
      <c r="HO22" s="71"/>
      <c r="HP22" s="74"/>
      <c r="HQ22" s="70"/>
      <c r="HR22" s="71"/>
      <c r="HS22" s="74"/>
      <c r="HT22" s="70"/>
      <c r="HU22" s="94"/>
      <c r="HV22" s="72"/>
      <c r="HW22" s="73"/>
      <c r="HX22" s="71"/>
      <c r="HY22" s="74"/>
      <c r="HZ22" s="70"/>
      <c r="IA22" s="71"/>
      <c r="IB22" s="74"/>
      <c r="IC22" s="70"/>
      <c r="ID22" s="94"/>
      <c r="IE22" s="72"/>
      <c r="IF22" s="73"/>
      <c r="IG22" s="71"/>
      <c r="IH22" s="74"/>
      <c r="II22" s="70"/>
      <c r="IJ22" s="71"/>
      <c r="IK22" s="74"/>
      <c r="IL22" s="70"/>
      <c r="IM22" s="94"/>
      <c r="IN22" s="72"/>
      <c r="IO22" s="73"/>
      <c r="IP22" s="71"/>
      <c r="IQ22" s="74"/>
      <c r="IR22" s="70"/>
      <c r="IS22" s="71"/>
      <c r="IT22" s="74"/>
      <c r="IU22" s="70"/>
      <c r="IV22" s="94"/>
      <c r="IW22" s="72"/>
      <c r="IX22" s="73"/>
      <c r="IY22" s="71"/>
      <c r="IZ22" s="74"/>
      <c r="JA22" s="70"/>
      <c r="JB22" s="71"/>
      <c r="JC22" s="74"/>
      <c r="JD22" s="70"/>
      <c r="JE22" s="94"/>
      <c r="JF22" s="72"/>
      <c r="JG22" s="73"/>
      <c r="JH22" s="71"/>
      <c r="JI22" s="74"/>
      <c r="JJ22" s="70"/>
      <c r="JK22" s="71"/>
      <c r="JL22" s="74"/>
      <c r="JM22" s="70"/>
      <c r="JN22" s="94"/>
      <c r="JO22" s="72"/>
      <c r="JP22" s="73"/>
      <c r="JQ22" s="71"/>
      <c r="JR22" s="74"/>
      <c r="JS22" s="70"/>
      <c r="JT22" s="71"/>
      <c r="JU22" s="74"/>
      <c r="JV22" s="70"/>
      <c r="JW22" s="94"/>
      <c r="JX22" s="72"/>
    </row>
    <row r="23" spans="1:284" x14ac:dyDescent="0.25">
      <c r="A23" s="194" t="s">
        <v>94</v>
      </c>
      <c r="B23" s="194"/>
      <c r="C23" s="39">
        <f t="shared" si="8"/>
        <v>23</v>
      </c>
      <c r="D23" s="39">
        <f t="shared" si="6"/>
        <v>70</v>
      </c>
      <c r="E23" s="39">
        <f t="shared" si="7"/>
        <v>-47</v>
      </c>
      <c r="F23" s="32"/>
      <c r="G23" s="33"/>
      <c r="H23" s="34"/>
      <c r="I23" s="35"/>
      <c r="J23" s="33"/>
      <c r="K23" s="34"/>
      <c r="L23" s="45">
        <v>2</v>
      </c>
      <c r="M23" s="44">
        <v>3</v>
      </c>
      <c r="N23" s="46">
        <v>0</v>
      </c>
      <c r="O23" s="51"/>
      <c r="P23" s="49"/>
      <c r="Q23" s="52">
        <v>-1</v>
      </c>
      <c r="R23" s="48"/>
      <c r="S23" s="49"/>
      <c r="T23" s="52">
        <v>-1</v>
      </c>
      <c r="U23" s="60"/>
      <c r="V23" s="61"/>
      <c r="W23" s="62"/>
      <c r="X23" s="51"/>
      <c r="Y23" s="49"/>
      <c r="Z23" s="52">
        <v>-1</v>
      </c>
      <c r="AA23" s="45">
        <v>3</v>
      </c>
      <c r="AB23" s="44">
        <v>2</v>
      </c>
      <c r="AC23" s="47">
        <v>0</v>
      </c>
      <c r="AD23" s="45">
        <v>2</v>
      </c>
      <c r="AE23" s="44">
        <v>3</v>
      </c>
      <c r="AF23" s="46">
        <v>0</v>
      </c>
      <c r="AG23" s="43">
        <v>2</v>
      </c>
      <c r="AH23" s="44">
        <v>2</v>
      </c>
      <c r="AI23" s="47">
        <v>0</v>
      </c>
      <c r="AJ23" s="45">
        <v>2</v>
      </c>
      <c r="AK23" s="44">
        <v>3</v>
      </c>
      <c r="AL23" s="47">
        <v>2</v>
      </c>
      <c r="AM23" s="60"/>
      <c r="AN23" s="61"/>
      <c r="AO23" s="62"/>
      <c r="AP23" s="51"/>
      <c r="AQ23" s="49"/>
      <c r="AR23" s="52">
        <v>-1</v>
      </c>
      <c r="AS23" s="45">
        <v>3</v>
      </c>
      <c r="AT23" s="44">
        <v>2</v>
      </c>
      <c r="AU23" s="47">
        <v>0</v>
      </c>
      <c r="AV23" s="60"/>
      <c r="AW23" s="61"/>
      <c r="AX23" s="62"/>
      <c r="AY23" s="51"/>
      <c r="AZ23" s="49"/>
      <c r="BA23" s="52">
        <v>-1</v>
      </c>
      <c r="BB23" s="48"/>
      <c r="BC23" s="49"/>
      <c r="BD23" s="52">
        <v>-1</v>
      </c>
      <c r="BE23" s="48"/>
      <c r="BF23" s="49"/>
      <c r="BG23" s="50">
        <v>-1</v>
      </c>
      <c r="BH23" s="85"/>
      <c r="BI23" s="61"/>
      <c r="BJ23" s="86"/>
      <c r="BK23" s="60"/>
      <c r="BL23" s="61"/>
      <c r="BM23" s="86"/>
      <c r="BN23" s="45">
        <v>2</v>
      </c>
      <c r="BO23" s="44">
        <v>2</v>
      </c>
      <c r="BP23" s="46">
        <v>-1</v>
      </c>
      <c r="BQ23" s="51"/>
      <c r="BR23" s="49"/>
      <c r="BS23" s="52">
        <v>-1</v>
      </c>
      <c r="BT23" s="48"/>
      <c r="BU23" s="49"/>
      <c r="BV23" s="52">
        <v>-1</v>
      </c>
      <c r="BW23" s="48"/>
      <c r="BX23" s="49"/>
      <c r="BY23" s="50">
        <v>-1</v>
      </c>
      <c r="BZ23" s="51"/>
      <c r="CA23" s="49"/>
      <c r="CB23" s="52">
        <v>-1</v>
      </c>
      <c r="CC23" s="48"/>
      <c r="CD23" s="49"/>
      <c r="CE23" s="52">
        <v>-1</v>
      </c>
      <c r="CF23" s="60"/>
      <c r="CG23" s="61"/>
      <c r="CH23" s="62"/>
      <c r="CI23" s="51"/>
      <c r="CJ23" s="49"/>
      <c r="CK23" s="52">
        <v>-1</v>
      </c>
      <c r="CL23" s="48"/>
      <c r="CM23" s="49"/>
      <c r="CN23" s="52">
        <v>-1</v>
      </c>
      <c r="CO23" s="48"/>
      <c r="CP23" s="49"/>
      <c r="CQ23" s="50">
        <v>-1</v>
      </c>
      <c r="CR23" s="51"/>
      <c r="CS23" s="49"/>
      <c r="CT23" s="52">
        <v>-1</v>
      </c>
      <c r="CU23" s="48"/>
      <c r="CV23" s="49"/>
      <c r="CW23" s="52">
        <v>-1</v>
      </c>
      <c r="CX23" s="48"/>
      <c r="CY23" s="49"/>
      <c r="CZ23" s="50">
        <v>-1</v>
      </c>
      <c r="DA23" s="51"/>
      <c r="DB23" s="49"/>
      <c r="DC23" s="52">
        <v>-1</v>
      </c>
      <c r="DD23" s="48"/>
      <c r="DE23" s="49"/>
      <c r="DF23" s="52">
        <v>-1</v>
      </c>
      <c r="DG23" s="48"/>
      <c r="DH23" s="49"/>
      <c r="DI23" s="50">
        <v>-1</v>
      </c>
      <c r="DJ23" s="51"/>
      <c r="DK23" s="49"/>
      <c r="DL23" s="52">
        <v>-1</v>
      </c>
      <c r="DM23" s="48"/>
      <c r="DN23" s="49"/>
      <c r="DO23" s="52">
        <v>-1</v>
      </c>
      <c r="DP23" s="60"/>
      <c r="DQ23" s="61"/>
      <c r="DR23" s="62"/>
      <c r="DS23" s="51"/>
      <c r="DT23" s="49"/>
      <c r="DU23" s="52">
        <v>-1</v>
      </c>
      <c r="DV23" s="48"/>
      <c r="DW23" s="49"/>
      <c r="DX23" s="52">
        <v>-1</v>
      </c>
      <c r="DY23" s="45">
        <v>1</v>
      </c>
      <c r="DZ23" s="44">
        <v>1</v>
      </c>
      <c r="EA23" s="46">
        <v>-1</v>
      </c>
      <c r="EB23" s="43">
        <v>2</v>
      </c>
      <c r="EC23" s="44">
        <v>2</v>
      </c>
      <c r="ED23" s="47">
        <v>-1</v>
      </c>
      <c r="EE23" s="45">
        <v>2</v>
      </c>
      <c r="EF23" s="44">
        <v>2</v>
      </c>
      <c r="EG23" s="47">
        <v>-1</v>
      </c>
      <c r="EH23" s="45">
        <v>2</v>
      </c>
      <c r="EI23" s="44">
        <v>2</v>
      </c>
      <c r="EJ23" s="46">
        <v>-3</v>
      </c>
      <c r="EK23" s="43">
        <v>2</v>
      </c>
      <c r="EL23" s="44">
        <v>3</v>
      </c>
      <c r="EM23" s="47">
        <v>0</v>
      </c>
      <c r="EN23" s="45">
        <v>2</v>
      </c>
      <c r="EO23" s="44">
        <v>1</v>
      </c>
      <c r="EP23" s="167">
        <v>-1</v>
      </c>
      <c r="EQ23" s="48"/>
      <c r="ER23" s="49"/>
      <c r="ES23" s="50">
        <v>-1</v>
      </c>
      <c r="ET23" s="51"/>
      <c r="EU23" s="49"/>
      <c r="EV23" s="52">
        <v>-1</v>
      </c>
      <c r="EW23" s="48"/>
      <c r="EX23" s="49"/>
      <c r="EY23" s="52">
        <v>-1</v>
      </c>
      <c r="EZ23" s="48"/>
      <c r="FA23" s="49"/>
      <c r="FB23" s="50">
        <v>-1</v>
      </c>
      <c r="FC23" s="51"/>
      <c r="FD23" s="49"/>
      <c r="FE23" s="52">
        <v>-1</v>
      </c>
      <c r="FF23" s="48"/>
      <c r="FG23" s="49"/>
      <c r="FH23" s="52">
        <v>-1</v>
      </c>
      <c r="FI23" s="60"/>
      <c r="FJ23" s="61"/>
      <c r="FK23" s="62"/>
      <c r="FL23" s="43">
        <v>2</v>
      </c>
      <c r="FM23" s="44">
        <v>3</v>
      </c>
      <c r="FN23" s="47">
        <v>0</v>
      </c>
      <c r="FO23" s="45">
        <v>2</v>
      </c>
      <c r="FP23" s="44">
        <v>5</v>
      </c>
      <c r="FQ23" s="47">
        <v>0</v>
      </c>
      <c r="FR23" s="45">
        <v>1</v>
      </c>
      <c r="FS23" s="44">
        <v>2</v>
      </c>
      <c r="FT23" s="46">
        <v>-1</v>
      </c>
      <c r="FU23" s="51"/>
      <c r="FV23" s="49"/>
      <c r="FW23" s="52">
        <v>-1</v>
      </c>
      <c r="FX23" s="48"/>
      <c r="FY23" s="49"/>
      <c r="FZ23" s="52">
        <v>-1</v>
      </c>
      <c r="GA23" s="48"/>
      <c r="GB23" s="49"/>
      <c r="GC23" s="50">
        <v>-1</v>
      </c>
      <c r="GD23" s="51"/>
      <c r="GE23" s="49"/>
      <c r="GF23" s="52">
        <v>-1</v>
      </c>
      <c r="GG23" s="48"/>
      <c r="GH23" s="49"/>
      <c r="GI23" s="52">
        <v>-1</v>
      </c>
      <c r="GJ23" s="60"/>
      <c r="GK23" s="61"/>
      <c r="GL23" s="62"/>
      <c r="GM23" s="51"/>
      <c r="GN23" s="49"/>
      <c r="GO23" s="52">
        <v>-1</v>
      </c>
      <c r="GP23" s="48"/>
      <c r="GQ23" s="49"/>
      <c r="GR23" s="52">
        <v>-1</v>
      </c>
      <c r="GS23" s="60"/>
      <c r="GT23" s="61"/>
      <c r="GU23" s="62"/>
      <c r="GV23" s="51"/>
      <c r="GW23" s="49"/>
      <c r="GX23" s="52">
        <v>-1</v>
      </c>
      <c r="GY23" s="48"/>
      <c r="GZ23" s="49"/>
      <c r="HA23" s="52">
        <v>-1</v>
      </c>
      <c r="HB23" s="60"/>
      <c r="HC23" s="61"/>
      <c r="HD23" s="62"/>
      <c r="HE23" s="73"/>
      <c r="HF23" s="71"/>
      <c r="HG23" s="74"/>
      <c r="HH23" s="70"/>
      <c r="HI23" s="71"/>
      <c r="HJ23" s="74"/>
      <c r="HK23" s="70"/>
      <c r="HL23" s="71"/>
      <c r="HM23" s="72"/>
      <c r="HN23" s="73"/>
      <c r="HO23" s="71"/>
      <c r="HP23" s="74"/>
      <c r="HQ23" s="70"/>
      <c r="HR23" s="71"/>
      <c r="HS23" s="74"/>
      <c r="HT23" s="70"/>
      <c r="HU23" s="71"/>
      <c r="HV23" s="72"/>
      <c r="HW23" s="73"/>
      <c r="HX23" s="71"/>
      <c r="HY23" s="74"/>
      <c r="HZ23" s="70"/>
      <c r="IA23" s="71"/>
      <c r="IB23" s="74"/>
      <c r="IC23" s="70"/>
      <c r="ID23" s="71"/>
      <c r="IE23" s="72"/>
      <c r="IF23" s="73"/>
      <c r="IG23" s="71"/>
      <c r="IH23" s="74"/>
      <c r="II23" s="70"/>
      <c r="IJ23" s="71"/>
      <c r="IK23" s="74"/>
      <c r="IL23" s="70"/>
      <c r="IM23" s="71"/>
      <c r="IN23" s="72"/>
      <c r="IO23" s="73"/>
      <c r="IP23" s="71"/>
      <c r="IQ23" s="74"/>
      <c r="IR23" s="70"/>
      <c r="IS23" s="71"/>
      <c r="IT23" s="74"/>
      <c r="IU23" s="70"/>
      <c r="IV23" s="71"/>
      <c r="IW23" s="72"/>
      <c r="IX23" s="73"/>
      <c r="IY23" s="71"/>
      <c r="IZ23" s="74"/>
      <c r="JA23" s="70"/>
      <c r="JB23" s="71"/>
      <c r="JC23" s="74"/>
      <c r="JD23" s="70"/>
      <c r="JE23" s="71"/>
      <c r="JF23" s="72"/>
      <c r="JG23" s="73"/>
      <c r="JH23" s="71"/>
      <c r="JI23" s="74"/>
      <c r="JJ23" s="70"/>
      <c r="JK23" s="71"/>
      <c r="JL23" s="74"/>
      <c r="JM23" s="70"/>
      <c r="JN23" s="71"/>
      <c r="JO23" s="72"/>
      <c r="JP23" s="73"/>
      <c r="JQ23" s="71"/>
      <c r="JR23" s="74"/>
      <c r="JS23" s="70"/>
      <c r="JT23" s="71"/>
      <c r="JU23" s="74"/>
      <c r="JV23" s="70"/>
      <c r="JW23" s="71"/>
      <c r="JX23" s="72"/>
    </row>
    <row r="24" spans="1:284" x14ac:dyDescent="0.25">
      <c r="A24" s="194" t="s">
        <v>109</v>
      </c>
      <c r="B24" s="194"/>
      <c r="C24" s="39">
        <f t="shared" si="8"/>
        <v>-7</v>
      </c>
      <c r="D24" s="39">
        <f t="shared" si="6"/>
        <v>35</v>
      </c>
      <c r="E24" s="39">
        <f t="shared" si="7"/>
        <v>-42</v>
      </c>
      <c r="F24" s="32"/>
      <c r="G24" s="33"/>
      <c r="H24" s="34"/>
      <c r="I24" s="35"/>
      <c r="J24" s="33"/>
      <c r="K24" s="34"/>
      <c r="L24" s="35"/>
      <c r="M24" s="33"/>
      <c r="N24" s="36"/>
      <c r="O24" s="32"/>
      <c r="P24" s="33"/>
      <c r="Q24" s="34"/>
      <c r="R24" s="35"/>
      <c r="S24" s="33"/>
      <c r="T24" s="34"/>
      <c r="U24" s="35"/>
      <c r="V24" s="33"/>
      <c r="W24" s="36"/>
      <c r="X24" s="32"/>
      <c r="Y24" s="33"/>
      <c r="Z24" s="34"/>
      <c r="AA24" s="35"/>
      <c r="AB24" s="33"/>
      <c r="AC24" s="34"/>
      <c r="AD24" s="35"/>
      <c r="AE24" s="33"/>
      <c r="AF24" s="36"/>
      <c r="AG24" s="32"/>
      <c r="AH24" s="33"/>
      <c r="AI24" s="34"/>
      <c r="AJ24" s="35"/>
      <c r="AK24" s="33"/>
      <c r="AL24" s="34"/>
      <c r="AM24" s="60"/>
      <c r="AN24" s="61"/>
      <c r="AO24" s="62"/>
      <c r="AP24" s="32"/>
      <c r="AQ24" s="33"/>
      <c r="AR24" s="34"/>
      <c r="AS24" s="35"/>
      <c r="AT24" s="33"/>
      <c r="AU24" s="34"/>
      <c r="AV24" s="35"/>
      <c r="AW24" s="33"/>
      <c r="AX24" s="36"/>
      <c r="AY24" s="73"/>
      <c r="AZ24" s="71"/>
      <c r="BA24" s="74"/>
      <c r="BB24" s="70"/>
      <c r="BC24" s="71"/>
      <c r="BD24" s="74"/>
      <c r="BE24" s="70"/>
      <c r="BF24" s="71"/>
      <c r="BG24" s="72"/>
      <c r="BH24" s="73"/>
      <c r="BI24" s="71"/>
      <c r="BJ24" s="74"/>
      <c r="BK24" s="70"/>
      <c r="BL24" s="71"/>
      <c r="BM24" s="74"/>
      <c r="BN24" s="70"/>
      <c r="BO24" s="71"/>
      <c r="BP24" s="72"/>
      <c r="BQ24" s="43">
        <v>2</v>
      </c>
      <c r="BR24" s="44">
        <v>3</v>
      </c>
      <c r="BS24" s="47">
        <v>0</v>
      </c>
      <c r="BT24" s="45">
        <v>3</v>
      </c>
      <c r="BU24" s="44">
        <v>2</v>
      </c>
      <c r="BV24" s="47">
        <v>-1</v>
      </c>
      <c r="BW24" s="45">
        <v>3</v>
      </c>
      <c r="BX24" s="44">
        <v>1</v>
      </c>
      <c r="BY24" s="46">
        <v>1</v>
      </c>
      <c r="BZ24" s="51"/>
      <c r="CA24" s="49"/>
      <c r="CB24" s="52">
        <v>-1</v>
      </c>
      <c r="CC24" s="48"/>
      <c r="CD24" s="49"/>
      <c r="CE24" s="52">
        <v>-1</v>
      </c>
      <c r="CF24" s="60"/>
      <c r="CG24" s="61"/>
      <c r="CH24" s="62"/>
      <c r="CI24" s="51"/>
      <c r="CJ24" s="49"/>
      <c r="CK24" s="52">
        <v>-1</v>
      </c>
      <c r="CL24" s="48"/>
      <c r="CM24" s="49"/>
      <c r="CN24" s="52">
        <v>-1</v>
      </c>
      <c r="CO24" s="48"/>
      <c r="CP24" s="49"/>
      <c r="CQ24" s="50">
        <v>-1</v>
      </c>
      <c r="CR24" s="51"/>
      <c r="CS24" s="49"/>
      <c r="CT24" s="52">
        <v>-1</v>
      </c>
      <c r="CU24" s="48"/>
      <c r="CV24" s="49"/>
      <c r="CW24" s="52">
        <v>-1</v>
      </c>
      <c r="CX24" s="48"/>
      <c r="CY24" s="49"/>
      <c r="CZ24" s="50">
        <v>-1</v>
      </c>
      <c r="DA24" s="51"/>
      <c r="DB24" s="49"/>
      <c r="DC24" s="52">
        <v>-1</v>
      </c>
      <c r="DD24" s="48"/>
      <c r="DE24" s="49"/>
      <c r="DF24" s="52">
        <v>-1</v>
      </c>
      <c r="DG24" s="48"/>
      <c r="DH24" s="49"/>
      <c r="DI24" s="50">
        <v>-1</v>
      </c>
      <c r="DJ24" s="51"/>
      <c r="DK24" s="49"/>
      <c r="DL24" s="52">
        <v>-1</v>
      </c>
      <c r="DM24" s="48"/>
      <c r="DN24" s="49"/>
      <c r="DO24" s="52">
        <v>-1</v>
      </c>
      <c r="DP24" s="60"/>
      <c r="DQ24" s="61"/>
      <c r="DR24" s="62"/>
      <c r="DS24" s="51"/>
      <c r="DT24" s="49"/>
      <c r="DU24" s="52">
        <v>-1</v>
      </c>
      <c r="DV24" s="48"/>
      <c r="DW24" s="49"/>
      <c r="DX24" s="52">
        <v>-1</v>
      </c>
      <c r="DY24" s="45">
        <v>3</v>
      </c>
      <c r="DZ24" s="44">
        <v>1</v>
      </c>
      <c r="EA24" s="46">
        <v>0</v>
      </c>
      <c r="EB24" s="43">
        <v>3</v>
      </c>
      <c r="EC24" s="44">
        <v>1</v>
      </c>
      <c r="ED24" s="47">
        <v>-1</v>
      </c>
      <c r="EE24" s="45">
        <v>2</v>
      </c>
      <c r="EF24" s="44">
        <v>2</v>
      </c>
      <c r="EG24" s="47">
        <v>0</v>
      </c>
      <c r="EH24" s="45">
        <v>2</v>
      </c>
      <c r="EI24" s="44">
        <v>2</v>
      </c>
      <c r="EJ24" s="46">
        <v>-6</v>
      </c>
      <c r="EK24" s="43">
        <v>2</v>
      </c>
      <c r="EL24" s="44">
        <v>3</v>
      </c>
      <c r="EM24" s="47">
        <v>-1</v>
      </c>
      <c r="EN24" s="48"/>
      <c r="EO24" s="49"/>
      <c r="EP24" s="168">
        <v>-1</v>
      </c>
      <c r="EQ24" s="48"/>
      <c r="ER24" s="49"/>
      <c r="ES24" s="50">
        <v>-1</v>
      </c>
      <c r="ET24" s="51"/>
      <c r="EU24" s="49"/>
      <c r="EV24" s="52">
        <v>-1</v>
      </c>
      <c r="EW24" s="48"/>
      <c r="EX24" s="49"/>
      <c r="EY24" s="52">
        <v>-1</v>
      </c>
      <c r="EZ24" s="48"/>
      <c r="FA24" s="49"/>
      <c r="FB24" s="50">
        <v>-1</v>
      </c>
      <c r="FC24" s="51"/>
      <c r="FD24" s="49"/>
      <c r="FE24" s="52">
        <v>-1</v>
      </c>
      <c r="FF24" s="48"/>
      <c r="FG24" s="49"/>
      <c r="FH24" s="52">
        <v>-1</v>
      </c>
      <c r="FI24" s="60"/>
      <c r="FJ24" s="61"/>
      <c r="FK24" s="62"/>
      <c r="FL24" s="51"/>
      <c r="FM24" s="49"/>
      <c r="FN24" s="52">
        <v>-1</v>
      </c>
      <c r="FO24" s="48"/>
      <c r="FP24" s="49"/>
      <c r="FQ24" s="52">
        <v>-1</v>
      </c>
      <c r="FR24" s="48"/>
      <c r="FS24" s="49"/>
      <c r="FT24" s="50">
        <v>-1</v>
      </c>
      <c r="FU24" s="51"/>
      <c r="FV24" s="49"/>
      <c r="FW24" s="52">
        <v>-1</v>
      </c>
      <c r="FX24" s="48"/>
      <c r="FY24" s="49"/>
      <c r="FZ24" s="52">
        <v>-1</v>
      </c>
      <c r="GA24" s="48"/>
      <c r="GB24" s="49"/>
      <c r="GC24" s="50">
        <v>-1</v>
      </c>
      <c r="GD24" s="51"/>
      <c r="GE24" s="49"/>
      <c r="GF24" s="52">
        <v>-1</v>
      </c>
      <c r="GG24" s="48"/>
      <c r="GH24" s="49"/>
      <c r="GI24" s="52">
        <v>-1</v>
      </c>
      <c r="GJ24" s="60"/>
      <c r="GK24" s="61"/>
      <c r="GL24" s="62"/>
      <c r="GM24" s="51"/>
      <c r="GN24" s="49"/>
      <c r="GO24" s="52">
        <v>-1</v>
      </c>
      <c r="GP24" s="48"/>
      <c r="GQ24" s="49"/>
      <c r="GR24" s="52">
        <v>-1</v>
      </c>
      <c r="GS24" s="60"/>
      <c r="GT24" s="61"/>
      <c r="GU24" s="62"/>
      <c r="GV24" s="51"/>
      <c r="GW24" s="49"/>
      <c r="GX24" s="52">
        <v>-1</v>
      </c>
      <c r="GY24" s="48"/>
      <c r="GZ24" s="49"/>
      <c r="HA24" s="52">
        <v>-1</v>
      </c>
      <c r="HB24" s="60"/>
      <c r="HC24" s="61"/>
      <c r="HD24" s="62"/>
      <c r="HE24" s="73"/>
      <c r="HF24" s="71"/>
      <c r="HG24" s="74"/>
      <c r="HH24" s="70"/>
      <c r="HI24" s="71"/>
      <c r="HJ24" s="74"/>
      <c r="HK24" s="70"/>
      <c r="HL24" s="71"/>
      <c r="HM24" s="72"/>
      <c r="HN24" s="73"/>
      <c r="HO24" s="71"/>
      <c r="HP24" s="74"/>
      <c r="HQ24" s="70"/>
      <c r="HR24" s="71"/>
      <c r="HS24" s="74"/>
      <c r="HT24" s="70"/>
      <c r="HU24" s="71"/>
      <c r="HV24" s="72"/>
      <c r="HW24" s="73"/>
      <c r="HX24" s="71"/>
      <c r="HY24" s="74"/>
      <c r="HZ24" s="70"/>
      <c r="IA24" s="71"/>
      <c r="IB24" s="74"/>
      <c r="IC24" s="70"/>
      <c r="ID24" s="71"/>
      <c r="IE24" s="72"/>
      <c r="IF24" s="73"/>
      <c r="IG24" s="71"/>
      <c r="IH24" s="74"/>
      <c r="II24" s="70"/>
      <c r="IJ24" s="71"/>
      <c r="IK24" s="74"/>
      <c r="IL24" s="70"/>
      <c r="IM24" s="71"/>
      <c r="IN24" s="72"/>
      <c r="IO24" s="73"/>
      <c r="IP24" s="71"/>
      <c r="IQ24" s="74"/>
      <c r="IR24" s="70"/>
      <c r="IS24" s="71"/>
      <c r="IT24" s="74"/>
      <c r="IU24" s="70"/>
      <c r="IV24" s="71"/>
      <c r="IW24" s="72"/>
      <c r="IX24" s="73"/>
      <c r="IY24" s="71"/>
      <c r="IZ24" s="74"/>
      <c r="JA24" s="70"/>
      <c r="JB24" s="71"/>
      <c r="JC24" s="74"/>
      <c r="JD24" s="70"/>
      <c r="JE24" s="71"/>
      <c r="JF24" s="72"/>
      <c r="JG24" s="73"/>
      <c r="JH24" s="71"/>
      <c r="JI24" s="74"/>
      <c r="JJ24" s="70"/>
      <c r="JK24" s="71"/>
      <c r="JL24" s="74"/>
      <c r="JM24" s="70"/>
      <c r="JN24" s="71"/>
      <c r="JO24" s="72"/>
      <c r="JP24" s="73"/>
      <c r="JQ24" s="71"/>
      <c r="JR24" s="74"/>
      <c r="JS24" s="70"/>
      <c r="JT24" s="71"/>
      <c r="JU24" s="74"/>
      <c r="JV24" s="70"/>
      <c r="JW24" s="71"/>
      <c r="JX24" s="72"/>
    </row>
    <row r="25" spans="1:284" x14ac:dyDescent="0.25">
      <c r="A25" s="194" t="s">
        <v>41</v>
      </c>
      <c r="B25" s="194"/>
      <c r="C25" s="39">
        <f t="shared" si="8"/>
        <v>-34</v>
      </c>
      <c r="D25" s="39">
        <f t="shared" ref="D25" si="9">SUM(F25+G25+I25+J25+L25+M25+O25+P25+R25+S25+U25+V25+X25+Y25+AA25+AB25+AD25+AE25+AG25+AH25+AJ25+AK25+AM25+AN25+AP25+AQ25+AS25+AT25+AV25+AW25+AY25+AZ25+BB25+BC25+BE25+BF25+BH25+BI25+BK25+BL25+BN25+BO25+BQ25+BR25+BT25+BU25+BW25+BX25+BZ25+CA25+CC25+CD25+CF25+CG25+CI25+CJ25+CL25+CM25+CO25+CP25+CR25+CS25+CU25+CV25+CX25+CY25+DA25+DB25+DD25+DE25+DG25+DH25+DJ25+DK25+DM25+DN25+DP25+DQ25+DS25+DT25+DV25+DW25+DY25+DZ25+EB25+EC25+EE25+EF25+EH25+EI25+EK25+EL25+EN25+EO25+EQ25+ER25+ET25+EU25+EW25+EX25+EZ25+FA25+FC25+FD25+FF25+FG25+FI25+FJ25+FL25+FM25+FO25+FP25+FR25+FS25+FU25+FV25+FX25+FY25+GA25+GB25+GD25+GE25+GG25+GH25+GJ25+GK25+GM25+GN25+GP25+GQ25+GS25+GT25+GV25+GW25+GY25+GZ25+HB25+HC25+HE25+HF25+HH25+HI25+HK25+HL25+HN25+HO25+HQ25+HR25+HT25+HU25+HW25+HX25+HZ25+IA25+IC25+ID25+IF25+IG25+II25+IJ25+IL25+IM25+IO25+IP25+IR25+IS25+IU25+IV25+IX25+IY25+JA25+JB25+JD25+JE25+JG25+JH25+JJ25+JK25+JM25+JN25+JP25+JQ25+JS25+JT25+JV25+JW25)</f>
        <v>5</v>
      </c>
      <c r="E25" s="39">
        <f t="shared" ref="E25" si="10">SUM(H25+K25+N25+Q25+T25+W25+Z25+AC25+AF25+AI25+AL25+AO25+AR25+AU25+AX25+BA25+BD25+BG25+BJ25+BM25+BP25+BS25+BV25+BY25+CB25+CE25+CH25+CK25+CN25+CQ25+CT25+CW25+CZ25+DC25+DF25+DI25+DL25+DO25+DR25+DU25+DX25+EA25+ED25+EG25+EJ25+EM25+EP25+ES25+EV25+EY25+FB25+FE25+FH25+FK25+FN25+FQ25+FT25+FW25+FZ25+GC25+GF25+GI25+GL25+GO25+GR25+GU25+GX25+HA25+HD25+HG25+HJ25+HM25+HP25+HS25+HV25+HY25+IB25+IE25+IH25+IK25+IN25+IQ25+IT25+IW25+IZ25+JC25+JF25+JI25+JL25+JO25+JR25+JU25+JX25)</f>
        <v>-39</v>
      </c>
      <c r="F25" s="32"/>
      <c r="G25" s="33"/>
      <c r="H25" s="34"/>
      <c r="I25" s="35"/>
      <c r="J25" s="33"/>
      <c r="K25" s="34"/>
      <c r="L25" s="48"/>
      <c r="M25" s="49"/>
      <c r="N25" s="50">
        <v>-1</v>
      </c>
      <c r="O25" s="51"/>
      <c r="P25" s="49"/>
      <c r="Q25" s="52">
        <v>-1</v>
      </c>
      <c r="R25" s="48"/>
      <c r="S25" s="49"/>
      <c r="T25" s="52">
        <v>-1</v>
      </c>
      <c r="U25" s="60"/>
      <c r="V25" s="61"/>
      <c r="W25" s="62"/>
      <c r="X25" s="51"/>
      <c r="Y25" s="49"/>
      <c r="Z25" s="52">
        <v>-1</v>
      </c>
      <c r="AA25" s="48"/>
      <c r="AB25" s="49"/>
      <c r="AC25" s="52">
        <v>-1</v>
      </c>
      <c r="AD25" s="48"/>
      <c r="AE25" s="49"/>
      <c r="AF25" s="50">
        <v>-1</v>
      </c>
      <c r="AG25" s="51"/>
      <c r="AH25" s="49"/>
      <c r="AI25" s="52">
        <v>-1</v>
      </c>
      <c r="AJ25" s="48"/>
      <c r="AK25" s="49"/>
      <c r="AL25" s="52">
        <v>-1</v>
      </c>
      <c r="AM25" s="60"/>
      <c r="AN25" s="61"/>
      <c r="AO25" s="62"/>
      <c r="AP25" s="51"/>
      <c r="AQ25" s="49"/>
      <c r="AR25" s="52">
        <v>-1</v>
      </c>
      <c r="AS25" s="48"/>
      <c r="AT25" s="49"/>
      <c r="AU25" s="52">
        <v>-1</v>
      </c>
      <c r="AV25" s="60"/>
      <c r="AW25" s="61"/>
      <c r="AX25" s="62"/>
      <c r="AY25" s="51"/>
      <c r="AZ25" s="49"/>
      <c r="BA25" s="52">
        <v>-1</v>
      </c>
      <c r="BB25" s="48"/>
      <c r="BC25" s="49"/>
      <c r="BD25" s="52">
        <v>-1</v>
      </c>
      <c r="BE25" s="48"/>
      <c r="BF25" s="49"/>
      <c r="BG25" s="50">
        <v>-1</v>
      </c>
      <c r="BH25" s="85"/>
      <c r="BI25" s="61"/>
      <c r="BJ25" s="86"/>
      <c r="BK25" s="60"/>
      <c r="BL25" s="61"/>
      <c r="BM25" s="86"/>
      <c r="BN25" s="48"/>
      <c r="BO25" s="49"/>
      <c r="BP25" s="50">
        <v>-1</v>
      </c>
      <c r="BQ25" s="51"/>
      <c r="BR25" s="49"/>
      <c r="BS25" s="52">
        <v>-1</v>
      </c>
      <c r="BT25" s="48"/>
      <c r="BU25" s="49"/>
      <c r="BV25" s="52">
        <v>-1</v>
      </c>
      <c r="BW25" s="48"/>
      <c r="BX25" s="49"/>
      <c r="BY25" s="50">
        <v>-1</v>
      </c>
      <c r="BZ25" s="51"/>
      <c r="CA25" s="49"/>
      <c r="CB25" s="52">
        <v>-1</v>
      </c>
      <c r="CC25" s="48"/>
      <c r="CD25" s="49"/>
      <c r="CE25" s="52">
        <v>-1</v>
      </c>
      <c r="CF25" s="60"/>
      <c r="CG25" s="61"/>
      <c r="CH25" s="62"/>
      <c r="CI25" s="51"/>
      <c r="CJ25" s="49"/>
      <c r="CK25" s="52">
        <v>-1</v>
      </c>
      <c r="CL25" s="48"/>
      <c r="CM25" s="49"/>
      <c r="CN25" s="52">
        <v>-1</v>
      </c>
      <c r="CO25" s="48"/>
      <c r="CP25" s="49"/>
      <c r="CQ25" s="50">
        <v>-1</v>
      </c>
      <c r="CR25" s="51"/>
      <c r="CS25" s="49"/>
      <c r="CT25" s="52">
        <v>-1</v>
      </c>
      <c r="CU25" s="48"/>
      <c r="CV25" s="49"/>
      <c r="CW25" s="52">
        <v>-1</v>
      </c>
      <c r="CX25" s="48"/>
      <c r="CY25" s="49"/>
      <c r="CZ25" s="50"/>
      <c r="DA25" s="73"/>
      <c r="DB25" s="71"/>
      <c r="DC25" s="74"/>
      <c r="DD25" s="70"/>
      <c r="DE25" s="71"/>
      <c r="DF25" s="74"/>
      <c r="DG25" s="70"/>
      <c r="DH25" s="71"/>
      <c r="DI25" s="72"/>
      <c r="DJ25" s="73"/>
      <c r="DK25" s="71"/>
      <c r="DL25" s="74"/>
      <c r="DM25" s="70"/>
      <c r="DN25" s="71"/>
      <c r="DO25" s="74"/>
      <c r="DP25" s="70"/>
      <c r="DQ25" s="71"/>
      <c r="DR25" s="72"/>
      <c r="DS25" s="73"/>
      <c r="DT25" s="71"/>
      <c r="DU25" s="74"/>
      <c r="DV25" s="70"/>
      <c r="DW25" s="71"/>
      <c r="DX25" s="74"/>
      <c r="DY25" s="70"/>
      <c r="DZ25" s="71"/>
      <c r="EA25" s="72"/>
      <c r="EB25" s="73"/>
      <c r="EC25" s="71"/>
      <c r="ED25" s="74"/>
      <c r="EE25" s="70"/>
      <c r="EF25" s="71"/>
      <c r="EG25" s="74"/>
      <c r="EH25" s="70"/>
      <c r="EI25" s="71"/>
      <c r="EJ25" s="72"/>
      <c r="EK25" s="73"/>
      <c r="EL25" s="71"/>
      <c r="EM25" s="74"/>
      <c r="EN25" s="70"/>
      <c r="EO25" s="71"/>
      <c r="EP25" s="74"/>
      <c r="EQ25" s="70"/>
      <c r="ER25" s="71"/>
      <c r="ES25" s="72"/>
      <c r="ET25" s="73"/>
      <c r="EU25" s="71"/>
      <c r="EV25" s="74"/>
      <c r="EW25" s="45">
        <v>2</v>
      </c>
      <c r="EX25" s="44">
        <v>3</v>
      </c>
      <c r="EY25" s="47">
        <v>0</v>
      </c>
      <c r="EZ25" s="48"/>
      <c r="FA25" s="49"/>
      <c r="FB25" s="50">
        <v>-1</v>
      </c>
      <c r="FC25" s="51"/>
      <c r="FD25" s="49"/>
      <c r="FE25" s="52">
        <v>-1</v>
      </c>
      <c r="FF25" s="48"/>
      <c r="FG25" s="49"/>
      <c r="FH25" s="52">
        <v>-1</v>
      </c>
      <c r="FI25" s="60"/>
      <c r="FJ25" s="61"/>
      <c r="FK25" s="62"/>
      <c r="FL25" s="51"/>
      <c r="FM25" s="49"/>
      <c r="FN25" s="52">
        <v>-1</v>
      </c>
      <c r="FO25" s="48"/>
      <c r="FP25" s="49"/>
      <c r="FQ25" s="52">
        <v>-1</v>
      </c>
      <c r="FR25" s="48"/>
      <c r="FS25" s="49"/>
      <c r="FT25" s="50">
        <v>-1</v>
      </c>
      <c r="FU25" s="51"/>
      <c r="FV25" s="49"/>
      <c r="FW25" s="52">
        <v>-1</v>
      </c>
      <c r="FX25" s="48"/>
      <c r="FY25" s="49"/>
      <c r="FZ25" s="52">
        <v>-1</v>
      </c>
      <c r="GA25" s="48"/>
      <c r="GB25" s="49"/>
      <c r="GC25" s="50">
        <v>-1</v>
      </c>
      <c r="GD25" s="51"/>
      <c r="GE25" s="49"/>
      <c r="GF25" s="52">
        <v>-1</v>
      </c>
      <c r="GG25" s="48"/>
      <c r="GH25" s="49"/>
      <c r="GI25" s="52">
        <v>-1</v>
      </c>
      <c r="GJ25" s="60"/>
      <c r="GK25" s="61"/>
      <c r="GL25" s="62"/>
      <c r="GM25" s="51"/>
      <c r="GN25" s="49"/>
      <c r="GO25" s="52">
        <v>-1</v>
      </c>
      <c r="GP25" s="48"/>
      <c r="GQ25" s="49"/>
      <c r="GR25" s="52">
        <v>-1</v>
      </c>
      <c r="GS25" s="60"/>
      <c r="GT25" s="61"/>
      <c r="GU25" s="62"/>
      <c r="GV25" s="51"/>
      <c r="GW25" s="49"/>
      <c r="GX25" s="52">
        <v>-1</v>
      </c>
      <c r="GY25" s="48"/>
      <c r="GZ25" s="49"/>
      <c r="HA25" s="52">
        <v>-1</v>
      </c>
      <c r="HB25" s="60"/>
      <c r="HC25" s="61"/>
      <c r="HD25" s="62"/>
      <c r="HE25" s="73"/>
      <c r="HF25" s="71"/>
      <c r="HG25" s="74"/>
      <c r="HH25" s="70"/>
      <c r="HI25" s="71"/>
      <c r="HJ25" s="74"/>
      <c r="HK25" s="70"/>
      <c r="HL25" s="71"/>
      <c r="HM25" s="72"/>
      <c r="HN25" s="73"/>
      <c r="HO25" s="71"/>
      <c r="HP25" s="74"/>
      <c r="HQ25" s="70"/>
      <c r="HR25" s="71"/>
      <c r="HS25" s="74"/>
      <c r="HT25" s="70"/>
      <c r="HU25" s="71"/>
      <c r="HV25" s="72"/>
      <c r="HW25" s="73"/>
      <c r="HX25" s="71"/>
      <c r="HY25" s="74"/>
      <c r="HZ25" s="70"/>
      <c r="IA25" s="71"/>
      <c r="IB25" s="74"/>
      <c r="IC25" s="70"/>
      <c r="ID25" s="71"/>
      <c r="IE25" s="72"/>
      <c r="IF25" s="73"/>
      <c r="IG25" s="71"/>
      <c r="IH25" s="74"/>
      <c r="II25" s="70"/>
      <c r="IJ25" s="71"/>
      <c r="IK25" s="74"/>
      <c r="IL25" s="70"/>
      <c r="IM25" s="71"/>
      <c r="IN25" s="72"/>
      <c r="IO25" s="73"/>
      <c r="IP25" s="71"/>
      <c r="IQ25" s="74"/>
      <c r="IR25" s="70"/>
      <c r="IS25" s="71"/>
      <c r="IT25" s="74"/>
      <c r="IU25" s="70"/>
      <c r="IV25" s="71"/>
      <c r="IW25" s="72"/>
      <c r="IX25" s="73"/>
      <c r="IY25" s="71"/>
      <c r="IZ25" s="74"/>
      <c r="JA25" s="70"/>
      <c r="JB25" s="71"/>
      <c r="JC25" s="74"/>
      <c r="JD25" s="70"/>
      <c r="JE25" s="71"/>
      <c r="JF25" s="72"/>
      <c r="JG25" s="73"/>
      <c r="JH25" s="71"/>
      <c r="JI25" s="74"/>
      <c r="JJ25" s="70"/>
      <c r="JK25" s="71"/>
      <c r="JL25" s="74"/>
      <c r="JM25" s="70"/>
      <c r="JN25" s="71"/>
      <c r="JO25" s="72"/>
      <c r="JP25" s="73"/>
      <c r="JQ25" s="71"/>
      <c r="JR25" s="74"/>
      <c r="JS25" s="70"/>
      <c r="JT25" s="71"/>
      <c r="JU25" s="74"/>
      <c r="JV25" s="70"/>
      <c r="JW25" s="71"/>
      <c r="JX25" s="72"/>
    </row>
    <row r="26" spans="1:284" s="186" customFormat="1" ht="15" customHeight="1" x14ac:dyDescent="0.25">
      <c r="A26" s="197" t="s">
        <v>149</v>
      </c>
      <c r="B26" s="197"/>
      <c r="C26" s="181">
        <f t="shared" ref="C26:C30" si="11">SUM(D26+E26)</f>
        <v>1</v>
      </c>
      <c r="D26" s="181">
        <f t="shared" si="6"/>
        <v>5</v>
      </c>
      <c r="E26" s="181">
        <f t="shared" si="7"/>
        <v>-4</v>
      </c>
      <c r="F26" s="182"/>
      <c r="G26" s="98"/>
      <c r="H26" s="183"/>
      <c r="I26" s="184"/>
      <c r="J26" s="98"/>
      <c r="K26" s="183"/>
      <c r="L26" s="184"/>
      <c r="M26" s="98"/>
      <c r="N26" s="185"/>
      <c r="O26" s="182"/>
      <c r="P26" s="98"/>
      <c r="Q26" s="183"/>
      <c r="R26" s="184"/>
      <c r="S26" s="98"/>
      <c r="T26" s="183"/>
      <c r="U26" s="184"/>
      <c r="V26" s="98"/>
      <c r="W26" s="185"/>
      <c r="X26" s="182"/>
      <c r="Y26" s="98"/>
      <c r="Z26" s="183"/>
      <c r="AA26" s="184"/>
      <c r="AB26" s="98"/>
      <c r="AC26" s="183"/>
      <c r="AD26" s="184"/>
      <c r="AE26" s="98"/>
      <c r="AF26" s="185"/>
      <c r="AG26" s="182"/>
      <c r="AH26" s="98"/>
      <c r="AI26" s="183"/>
      <c r="AJ26" s="184"/>
      <c r="AK26" s="98"/>
      <c r="AL26" s="183"/>
      <c r="AM26" s="184"/>
      <c r="AN26" s="98"/>
      <c r="AO26" s="185"/>
      <c r="AP26" s="182"/>
      <c r="AQ26" s="98"/>
      <c r="AR26" s="183"/>
      <c r="AS26" s="184"/>
      <c r="AT26" s="98"/>
      <c r="AU26" s="183"/>
      <c r="AV26" s="184"/>
      <c r="AW26" s="98"/>
      <c r="AX26" s="185"/>
      <c r="AY26" s="182"/>
      <c r="AZ26" s="98"/>
      <c r="BA26" s="183"/>
      <c r="BB26" s="184"/>
      <c r="BC26" s="98"/>
      <c r="BD26" s="183"/>
      <c r="BE26" s="184"/>
      <c r="BF26" s="98"/>
      <c r="BG26" s="185"/>
      <c r="BH26" s="182"/>
      <c r="BI26" s="98"/>
      <c r="BJ26" s="183"/>
      <c r="BK26" s="184"/>
      <c r="BL26" s="98"/>
      <c r="BM26" s="183"/>
      <c r="BN26" s="184"/>
      <c r="BO26" s="98"/>
      <c r="BP26" s="185"/>
      <c r="BQ26" s="182"/>
      <c r="BR26" s="98"/>
      <c r="BS26" s="183"/>
      <c r="BT26" s="184"/>
      <c r="BU26" s="98"/>
      <c r="BV26" s="183"/>
      <c r="BW26" s="184"/>
      <c r="BX26" s="98"/>
      <c r="BY26" s="185"/>
      <c r="BZ26" s="182"/>
      <c r="CA26" s="98"/>
      <c r="CB26" s="183"/>
      <c r="CC26" s="184"/>
      <c r="CD26" s="98"/>
      <c r="CE26" s="183"/>
      <c r="CF26" s="184"/>
      <c r="CG26" s="98"/>
      <c r="CH26" s="185"/>
      <c r="CI26" s="182"/>
      <c r="CJ26" s="98"/>
      <c r="CK26" s="183"/>
      <c r="CL26" s="184"/>
      <c r="CM26" s="98"/>
      <c r="CN26" s="183"/>
      <c r="CO26" s="184"/>
      <c r="CP26" s="98"/>
      <c r="CQ26" s="185"/>
      <c r="CR26" s="182"/>
      <c r="CS26" s="98"/>
      <c r="CT26" s="183"/>
      <c r="CU26" s="184"/>
      <c r="CV26" s="98"/>
      <c r="CW26" s="183"/>
      <c r="CX26" s="184"/>
      <c r="CY26" s="98"/>
      <c r="CZ26" s="185"/>
      <c r="DA26" s="182"/>
      <c r="DB26" s="98"/>
      <c r="DC26" s="183"/>
      <c r="DD26" s="184"/>
      <c r="DE26" s="98"/>
      <c r="DF26" s="183"/>
      <c r="DG26" s="184"/>
      <c r="DH26" s="98"/>
      <c r="DI26" s="185"/>
      <c r="DJ26" s="182"/>
      <c r="DK26" s="98"/>
      <c r="DL26" s="183"/>
      <c r="DM26" s="184"/>
      <c r="DN26" s="98"/>
      <c r="DO26" s="183"/>
      <c r="DP26" s="184"/>
      <c r="DQ26" s="98"/>
      <c r="DR26" s="185"/>
      <c r="DS26" s="182"/>
      <c r="DT26" s="98"/>
      <c r="DU26" s="183"/>
      <c r="DV26" s="184"/>
      <c r="DW26" s="98"/>
      <c r="DX26" s="183"/>
      <c r="DY26" s="184"/>
      <c r="DZ26" s="98"/>
      <c r="EA26" s="185"/>
      <c r="EB26" s="182"/>
      <c r="EC26" s="98"/>
      <c r="ED26" s="183"/>
      <c r="EE26" s="184"/>
      <c r="EF26" s="98"/>
      <c r="EG26" s="183"/>
      <c r="EH26" s="184"/>
      <c r="EI26" s="98"/>
      <c r="EJ26" s="185"/>
      <c r="EK26" s="182"/>
      <c r="EL26" s="98"/>
      <c r="EM26" s="183"/>
      <c r="EN26" s="184"/>
      <c r="EO26" s="98"/>
      <c r="EP26" s="187"/>
      <c r="EQ26" s="184"/>
      <c r="ER26" s="98"/>
      <c r="ES26" s="185"/>
      <c r="ET26" s="182"/>
      <c r="EU26" s="98"/>
      <c r="EV26" s="183"/>
      <c r="EW26" s="184"/>
      <c r="EX26" s="98"/>
      <c r="EY26" s="183"/>
      <c r="EZ26" s="184"/>
      <c r="FA26" s="98"/>
      <c r="FB26" s="185"/>
      <c r="FC26" s="182"/>
      <c r="FD26" s="98"/>
      <c r="FE26" s="183"/>
      <c r="FF26" s="184"/>
      <c r="FG26" s="98"/>
      <c r="FH26" s="183"/>
      <c r="FI26" s="184"/>
      <c r="FJ26" s="98"/>
      <c r="FK26" s="185"/>
      <c r="FL26" s="182"/>
      <c r="FM26" s="98"/>
      <c r="FN26" s="183"/>
      <c r="FO26" s="184"/>
      <c r="FP26" s="98"/>
      <c r="FQ26" s="183"/>
      <c r="FR26" s="184"/>
      <c r="FS26" s="98"/>
      <c r="FT26" s="185"/>
      <c r="FU26" s="182"/>
      <c r="FV26" s="98"/>
      <c r="FW26" s="183"/>
      <c r="FX26" s="184"/>
      <c r="FY26" s="98"/>
      <c r="FZ26" s="183"/>
      <c r="GA26" s="184"/>
      <c r="GB26" s="98"/>
      <c r="GC26" s="185"/>
      <c r="GD26" s="182"/>
      <c r="GE26" s="98"/>
      <c r="GF26" s="183"/>
      <c r="GG26" s="184"/>
      <c r="GH26" s="98"/>
      <c r="GI26" s="183"/>
      <c r="GJ26" s="184"/>
      <c r="GK26" s="98"/>
      <c r="GL26" s="185"/>
      <c r="GM26" s="182"/>
      <c r="GN26" s="98"/>
      <c r="GO26" s="183"/>
      <c r="GP26" s="184"/>
      <c r="GQ26" s="98"/>
      <c r="GR26" s="183"/>
      <c r="GS26" s="184"/>
      <c r="GT26" s="98"/>
      <c r="GU26" s="185"/>
      <c r="GV26" s="253">
        <v>2</v>
      </c>
      <c r="GW26" s="104">
        <v>0</v>
      </c>
      <c r="GX26" s="254">
        <v>-1</v>
      </c>
      <c r="GY26" s="255">
        <v>1</v>
      </c>
      <c r="GZ26" s="104">
        <v>2</v>
      </c>
      <c r="HA26" s="254">
        <v>-3</v>
      </c>
      <c r="HB26" s="258"/>
      <c r="HC26" s="106"/>
      <c r="HD26" s="259"/>
      <c r="HE26" s="182"/>
      <c r="HF26" s="98"/>
      <c r="HG26" s="183"/>
      <c r="HH26" s="184"/>
      <c r="HI26" s="98"/>
      <c r="HJ26" s="183"/>
      <c r="HK26" s="184"/>
      <c r="HL26" s="98"/>
      <c r="HM26" s="185"/>
      <c r="HN26" s="182"/>
      <c r="HO26" s="98"/>
      <c r="HP26" s="183"/>
      <c r="HQ26" s="184"/>
      <c r="HR26" s="98"/>
      <c r="HS26" s="183"/>
      <c r="HT26" s="184"/>
      <c r="HU26" s="98"/>
      <c r="HV26" s="185"/>
      <c r="HW26" s="182"/>
      <c r="HX26" s="98"/>
      <c r="HY26" s="183"/>
      <c r="HZ26" s="184"/>
      <c r="IA26" s="98"/>
      <c r="IB26" s="183"/>
      <c r="IC26" s="184"/>
      <c r="ID26" s="98"/>
      <c r="IE26" s="185"/>
      <c r="IF26" s="182"/>
      <c r="IG26" s="98"/>
      <c r="IH26" s="183"/>
      <c r="II26" s="184"/>
      <c r="IJ26" s="98"/>
      <c r="IK26" s="183"/>
      <c r="IL26" s="184"/>
      <c r="IM26" s="98"/>
      <c r="IN26" s="185"/>
      <c r="IO26" s="182"/>
      <c r="IP26" s="98"/>
      <c r="IQ26" s="183"/>
      <c r="IR26" s="184"/>
      <c r="IS26" s="98"/>
      <c r="IT26" s="183"/>
      <c r="IU26" s="184"/>
      <c r="IV26" s="98"/>
      <c r="IW26" s="185"/>
      <c r="IX26" s="182"/>
      <c r="IY26" s="98"/>
      <c r="IZ26" s="183"/>
      <c r="JA26" s="184"/>
      <c r="JB26" s="98"/>
      <c r="JC26" s="183"/>
      <c r="JD26" s="184"/>
      <c r="JE26" s="98"/>
      <c r="JF26" s="185"/>
      <c r="JG26" s="182"/>
      <c r="JH26" s="98"/>
      <c r="JI26" s="183"/>
      <c r="JJ26" s="184"/>
      <c r="JK26" s="98"/>
      <c r="JL26" s="183"/>
      <c r="JM26" s="184"/>
      <c r="JN26" s="98"/>
      <c r="JO26" s="185"/>
      <c r="JP26" s="182"/>
      <c r="JQ26" s="98"/>
      <c r="JR26" s="183"/>
      <c r="JS26" s="184"/>
      <c r="JT26" s="98"/>
      <c r="JU26" s="183"/>
      <c r="JV26" s="184"/>
      <c r="JW26" s="98"/>
      <c r="JX26" s="185"/>
    </row>
    <row r="27" spans="1:284" s="186" customFormat="1" ht="15" customHeight="1" x14ac:dyDescent="0.25">
      <c r="A27" s="197" t="s">
        <v>150</v>
      </c>
      <c r="B27" s="197"/>
      <c r="C27" s="181">
        <f t="shared" si="11"/>
        <v>1</v>
      </c>
      <c r="D27" s="181">
        <f t="shared" si="6"/>
        <v>3</v>
      </c>
      <c r="E27" s="181">
        <f t="shared" si="7"/>
        <v>-2</v>
      </c>
      <c r="F27" s="182"/>
      <c r="G27" s="98"/>
      <c r="H27" s="183"/>
      <c r="I27" s="184"/>
      <c r="J27" s="98"/>
      <c r="K27" s="183"/>
      <c r="L27" s="184"/>
      <c r="M27" s="98"/>
      <c r="N27" s="185"/>
      <c r="O27" s="182"/>
      <c r="P27" s="98"/>
      <c r="Q27" s="183"/>
      <c r="R27" s="184"/>
      <c r="S27" s="98"/>
      <c r="T27" s="183"/>
      <c r="U27" s="184"/>
      <c r="V27" s="98"/>
      <c r="W27" s="185"/>
      <c r="X27" s="182"/>
      <c r="Y27" s="98"/>
      <c r="Z27" s="183"/>
      <c r="AA27" s="184"/>
      <c r="AB27" s="98"/>
      <c r="AC27" s="183"/>
      <c r="AD27" s="184"/>
      <c r="AE27" s="98"/>
      <c r="AF27" s="185"/>
      <c r="AG27" s="182"/>
      <c r="AH27" s="98"/>
      <c r="AI27" s="183"/>
      <c r="AJ27" s="184"/>
      <c r="AK27" s="98"/>
      <c r="AL27" s="183"/>
      <c r="AM27" s="184"/>
      <c r="AN27" s="98"/>
      <c r="AO27" s="185"/>
      <c r="AP27" s="182"/>
      <c r="AQ27" s="98"/>
      <c r="AR27" s="183"/>
      <c r="AS27" s="184"/>
      <c r="AT27" s="98"/>
      <c r="AU27" s="183"/>
      <c r="AV27" s="184"/>
      <c r="AW27" s="98"/>
      <c r="AX27" s="185"/>
      <c r="AY27" s="182"/>
      <c r="AZ27" s="98"/>
      <c r="BA27" s="183"/>
      <c r="BB27" s="184"/>
      <c r="BC27" s="98"/>
      <c r="BD27" s="183"/>
      <c r="BE27" s="184"/>
      <c r="BF27" s="98"/>
      <c r="BG27" s="185"/>
      <c r="BH27" s="182"/>
      <c r="BI27" s="98"/>
      <c r="BJ27" s="183"/>
      <c r="BK27" s="184"/>
      <c r="BL27" s="98"/>
      <c r="BM27" s="183"/>
      <c r="BN27" s="184"/>
      <c r="BO27" s="98"/>
      <c r="BP27" s="185"/>
      <c r="BQ27" s="182"/>
      <c r="BR27" s="98"/>
      <c r="BS27" s="183"/>
      <c r="BT27" s="184"/>
      <c r="BU27" s="98"/>
      <c r="BV27" s="183"/>
      <c r="BW27" s="184"/>
      <c r="BX27" s="98"/>
      <c r="BY27" s="185"/>
      <c r="BZ27" s="182"/>
      <c r="CA27" s="98"/>
      <c r="CB27" s="183"/>
      <c r="CC27" s="184"/>
      <c r="CD27" s="98"/>
      <c r="CE27" s="183"/>
      <c r="CF27" s="184"/>
      <c r="CG27" s="98"/>
      <c r="CH27" s="185"/>
      <c r="CI27" s="182"/>
      <c r="CJ27" s="98"/>
      <c r="CK27" s="183"/>
      <c r="CL27" s="184"/>
      <c r="CM27" s="98"/>
      <c r="CN27" s="183"/>
      <c r="CO27" s="184"/>
      <c r="CP27" s="98"/>
      <c r="CQ27" s="185"/>
      <c r="CR27" s="182"/>
      <c r="CS27" s="98"/>
      <c r="CT27" s="183"/>
      <c r="CU27" s="184"/>
      <c r="CV27" s="98"/>
      <c r="CW27" s="183"/>
      <c r="CX27" s="184"/>
      <c r="CY27" s="98"/>
      <c r="CZ27" s="185"/>
      <c r="DA27" s="182"/>
      <c r="DB27" s="98"/>
      <c r="DC27" s="183"/>
      <c r="DD27" s="184"/>
      <c r="DE27" s="98"/>
      <c r="DF27" s="183"/>
      <c r="DG27" s="184"/>
      <c r="DH27" s="98"/>
      <c r="DI27" s="185"/>
      <c r="DJ27" s="182"/>
      <c r="DK27" s="98"/>
      <c r="DL27" s="183"/>
      <c r="DM27" s="184"/>
      <c r="DN27" s="98"/>
      <c r="DO27" s="183"/>
      <c r="DP27" s="184"/>
      <c r="DQ27" s="98"/>
      <c r="DR27" s="185"/>
      <c r="DS27" s="182"/>
      <c r="DT27" s="98"/>
      <c r="DU27" s="183"/>
      <c r="DV27" s="184"/>
      <c r="DW27" s="98"/>
      <c r="DX27" s="183"/>
      <c r="DY27" s="184"/>
      <c r="DZ27" s="98"/>
      <c r="EA27" s="185"/>
      <c r="EB27" s="182"/>
      <c r="EC27" s="98"/>
      <c r="ED27" s="183"/>
      <c r="EE27" s="184"/>
      <c r="EF27" s="98"/>
      <c r="EG27" s="183"/>
      <c r="EH27" s="184"/>
      <c r="EI27" s="98"/>
      <c r="EJ27" s="185"/>
      <c r="EK27" s="182"/>
      <c r="EL27" s="98"/>
      <c r="EM27" s="183"/>
      <c r="EN27" s="184"/>
      <c r="EO27" s="98"/>
      <c r="EP27" s="187"/>
      <c r="EQ27" s="184"/>
      <c r="ER27" s="98"/>
      <c r="ES27" s="185"/>
      <c r="ET27" s="182"/>
      <c r="EU27" s="98"/>
      <c r="EV27" s="183"/>
      <c r="EW27" s="184"/>
      <c r="EX27" s="98"/>
      <c r="EY27" s="183"/>
      <c r="EZ27" s="184"/>
      <c r="FA27" s="98"/>
      <c r="FB27" s="185"/>
      <c r="FC27" s="182"/>
      <c r="FD27" s="98"/>
      <c r="FE27" s="183"/>
      <c r="FF27" s="184"/>
      <c r="FG27" s="98"/>
      <c r="FH27" s="183"/>
      <c r="FI27" s="184"/>
      <c r="FJ27" s="98"/>
      <c r="FK27" s="185"/>
      <c r="FL27" s="182"/>
      <c r="FM27" s="98"/>
      <c r="FN27" s="183"/>
      <c r="FO27" s="184"/>
      <c r="FP27" s="98"/>
      <c r="FQ27" s="183"/>
      <c r="FR27" s="184"/>
      <c r="FS27" s="98"/>
      <c r="FT27" s="185"/>
      <c r="FU27" s="182"/>
      <c r="FV27" s="98"/>
      <c r="FW27" s="183"/>
      <c r="FX27" s="184"/>
      <c r="FY27" s="98"/>
      <c r="FZ27" s="183"/>
      <c r="GA27" s="184"/>
      <c r="GB27" s="98"/>
      <c r="GC27" s="185"/>
      <c r="GD27" s="182"/>
      <c r="GE27" s="98"/>
      <c r="GF27" s="183"/>
      <c r="GG27" s="184"/>
      <c r="GH27" s="98"/>
      <c r="GI27" s="183"/>
      <c r="GJ27" s="184"/>
      <c r="GK27" s="98"/>
      <c r="GL27" s="185"/>
      <c r="GM27" s="182"/>
      <c r="GN27" s="98"/>
      <c r="GO27" s="183"/>
      <c r="GP27" s="184"/>
      <c r="GQ27" s="98"/>
      <c r="GR27" s="183"/>
      <c r="GS27" s="184"/>
      <c r="GT27" s="98"/>
      <c r="GU27" s="185"/>
      <c r="GV27" s="253">
        <v>1</v>
      </c>
      <c r="GW27" s="104">
        <v>2</v>
      </c>
      <c r="GX27" s="254">
        <v>-1</v>
      </c>
      <c r="GY27" s="256"/>
      <c r="GZ27" s="95"/>
      <c r="HA27" s="257">
        <v>-1</v>
      </c>
      <c r="HB27" s="258"/>
      <c r="HC27" s="106"/>
      <c r="HD27" s="259"/>
      <c r="HE27" s="182"/>
      <c r="HF27" s="98"/>
      <c r="HG27" s="183"/>
      <c r="HH27" s="184"/>
      <c r="HI27" s="98"/>
      <c r="HJ27" s="183"/>
      <c r="HK27" s="184"/>
      <c r="HL27" s="98"/>
      <c r="HM27" s="185"/>
      <c r="HN27" s="182"/>
      <c r="HO27" s="98"/>
      <c r="HP27" s="183"/>
      <c r="HQ27" s="184"/>
      <c r="HR27" s="98"/>
      <c r="HS27" s="183"/>
      <c r="HT27" s="184"/>
      <c r="HU27" s="98"/>
      <c r="HV27" s="185"/>
      <c r="HW27" s="182"/>
      <c r="HX27" s="98"/>
      <c r="HY27" s="183"/>
      <c r="HZ27" s="184"/>
      <c r="IA27" s="98"/>
      <c r="IB27" s="183"/>
      <c r="IC27" s="184"/>
      <c r="ID27" s="98"/>
      <c r="IE27" s="185"/>
      <c r="IF27" s="182"/>
      <c r="IG27" s="98"/>
      <c r="IH27" s="183"/>
      <c r="II27" s="184"/>
      <c r="IJ27" s="98"/>
      <c r="IK27" s="183"/>
      <c r="IL27" s="184"/>
      <c r="IM27" s="98"/>
      <c r="IN27" s="185"/>
      <c r="IO27" s="182"/>
      <c r="IP27" s="98"/>
      <c r="IQ27" s="183"/>
      <c r="IR27" s="184"/>
      <c r="IS27" s="98"/>
      <c r="IT27" s="183"/>
      <c r="IU27" s="184"/>
      <c r="IV27" s="98"/>
      <c r="IW27" s="185"/>
      <c r="IX27" s="182"/>
      <c r="IY27" s="98"/>
      <c r="IZ27" s="183"/>
      <c r="JA27" s="184"/>
      <c r="JB27" s="98"/>
      <c r="JC27" s="183"/>
      <c r="JD27" s="184"/>
      <c r="JE27" s="98"/>
      <c r="JF27" s="185"/>
      <c r="JG27" s="182"/>
      <c r="JH27" s="98"/>
      <c r="JI27" s="183"/>
      <c r="JJ27" s="184"/>
      <c r="JK27" s="98"/>
      <c r="JL27" s="183"/>
      <c r="JM27" s="184"/>
      <c r="JN27" s="98"/>
      <c r="JO27" s="185"/>
      <c r="JP27" s="182"/>
      <c r="JQ27" s="98"/>
      <c r="JR27" s="183"/>
      <c r="JS27" s="184"/>
      <c r="JT27" s="98"/>
      <c r="JU27" s="183"/>
      <c r="JV27" s="184"/>
      <c r="JW27" s="98"/>
      <c r="JX27" s="185"/>
    </row>
    <row r="28" spans="1:284" s="186" customFormat="1" ht="15" hidden="1" customHeight="1" outlineLevel="1" x14ac:dyDescent="0.25">
      <c r="A28" s="197" t="s">
        <v>93</v>
      </c>
      <c r="B28" s="197"/>
      <c r="C28" s="181">
        <f t="shared" si="11"/>
        <v>0</v>
      </c>
      <c r="D28" s="181">
        <f t="shared" si="6"/>
        <v>0</v>
      </c>
      <c r="E28" s="181">
        <f t="shared" si="7"/>
        <v>0</v>
      </c>
      <c r="F28" s="182"/>
      <c r="G28" s="98"/>
      <c r="H28" s="183"/>
      <c r="I28" s="184"/>
      <c r="J28" s="98"/>
      <c r="K28" s="183"/>
      <c r="L28" s="184"/>
      <c r="M28" s="98"/>
      <c r="N28" s="185"/>
      <c r="O28" s="182"/>
      <c r="P28" s="98"/>
      <c r="Q28" s="183"/>
      <c r="R28" s="184"/>
      <c r="S28" s="98"/>
      <c r="T28" s="183"/>
      <c r="U28" s="184"/>
      <c r="V28" s="98"/>
      <c r="W28" s="185"/>
      <c r="X28" s="182"/>
      <c r="Y28" s="98"/>
      <c r="Z28" s="183"/>
      <c r="AA28" s="184"/>
      <c r="AB28" s="98"/>
      <c r="AC28" s="183"/>
      <c r="AD28" s="184"/>
      <c r="AE28" s="98"/>
      <c r="AF28" s="185"/>
      <c r="AG28" s="182"/>
      <c r="AH28" s="98"/>
      <c r="AI28" s="183"/>
      <c r="AJ28" s="184"/>
      <c r="AK28" s="98"/>
      <c r="AL28" s="183"/>
      <c r="AM28" s="184"/>
      <c r="AN28" s="98"/>
      <c r="AO28" s="185"/>
      <c r="AP28" s="182"/>
      <c r="AQ28" s="98"/>
      <c r="AR28" s="183"/>
      <c r="AS28" s="184"/>
      <c r="AT28" s="98"/>
      <c r="AU28" s="183"/>
      <c r="AV28" s="184"/>
      <c r="AW28" s="98"/>
      <c r="AX28" s="185"/>
      <c r="AY28" s="182"/>
      <c r="AZ28" s="98"/>
      <c r="BA28" s="183"/>
      <c r="BB28" s="184"/>
      <c r="BC28" s="98"/>
      <c r="BD28" s="183"/>
      <c r="BE28" s="184"/>
      <c r="BF28" s="98"/>
      <c r="BG28" s="185"/>
      <c r="BH28" s="182"/>
      <c r="BI28" s="98"/>
      <c r="BJ28" s="183"/>
      <c r="BK28" s="184"/>
      <c r="BL28" s="98"/>
      <c r="BM28" s="183"/>
      <c r="BN28" s="184"/>
      <c r="BO28" s="98"/>
      <c r="BP28" s="185"/>
      <c r="BQ28" s="182"/>
      <c r="BR28" s="98"/>
      <c r="BS28" s="183"/>
      <c r="BT28" s="184"/>
      <c r="BU28" s="98"/>
      <c r="BV28" s="183"/>
      <c r="BW28" s="184"/>
      <c r="BX28" s="98"/>
      <c r="BY28" s="185"/>
      <c r="BZ28" s="182"/>
      <c r="CA28" s="98"/>
      <c r="CB28" s="183"/>
      <c r="CC28" s="184"/>
      <c r="CD28" s="98"/>
      <c r="CE28" s="183"/>
      <c r="CF28" s="184"/>
      <c r="CG28" s="98"/>
      <c r="CH28" s="185"/>
      <c r="CI28" s="182"/>
      <c r="CJ28" s="98"/>
      <c r="CK28" s="183"/>
      <c r="CL28" s="184"/>
      <c r="CM28" s="98"/>
      <c r="CN28" s="183"/>
      <c r="CO28" s="184"/>
      <c r="CP28" s="98"/>
      <c r="CQ28" s="185"/>
      <c r="CR28" s="182"/>
      <c r="CS28" s="98"/>
      <c r="CT28" s="183"/>
      <c r="CU28" s="184"/>
      <c r="CV28" s="98"/>
      <c r="CW28" s="183"/>
      <c r="CX28" s="184"/>
      <c r="CY28" s="98"/>
      <c r="CZ28" s="185"/>
      <c r="DA28" s="182"/>
      <c r="DB28" s="98"/>
      <c r="DC28" s="183"/>
      <c r="DD28" s="184"/>
      <c r="DE28" s="98"/>
      <c r="DF28" s="183"/>
      <c r="DG28" s="184"/>
      <c r="DH28" s="98"/>
      <c r="DI28" s="185"/>
      <c r="DJ28" s="182"/>
      <c r="DK28" s="98"/>
      <c r="DL28" s="183"/>
      <c r="DM28" s="184"/>
      <c r="DN28" s="98"/>
      <c r="DO28" s="183"/>
      <c r="DP28" s="184"/>
      <c r="DQ28" s="98"/>
      <c r="DR28" s="185"/>
      <c r="DS28" s="182"/>
      <c r="DT28" s="98"/>
      <c r="DU28" s="183"/>
      <c r="DV28" s="184"/>
      <c r="DW28" s="98"/>
      <c r="DX28" s="183"/>
      <c r="DY28" s="184"/>
      <c r="DZ28" s="98"/>
      <c r="EA28" s="185"/>
      <c r="EB28" s="182"/>
      <c r="EC28" s="98"/>
      <c r="ED28" s="183"/>
      <c r="EE28" s="184"/>
      <c r="EF28" s="98"/>
      <c r="EG28" s="183"/>
      <c r="EH28" s="184"/>
      <c r="EI28" s="98"/>
      <c r="EJ28" s="185"/>
      <c r="EK28" s="182"/>
      <c r="EL28" s="98"/>
      <c r="EM28" s="183"/>
      <c r="EN28" s="184"/>
      <c r="EO28" s="98"/>
      <c r="EP28" s="187"/>
      <c r="EQ28" s="184"/>
      <c r="ER28" s="98"/>
      <c r="ES28" s="185"/>
      <c r="ET28" s="182"/>
      <c r="EU28" s="98"/>
      <c r="EV28" s="183"/>
      <c r="EW28" s="184"/>
      <c r="EX28" s="98"/>
      <c r="EY28" s="183"/>
      <c r="EZ28" s="184"/>
      <c r="FA28" s="98"/>
      <c r="FB28" s="185"/>
      <c r="FC28" s="182"/>
      <c r="FD28" s="98"/>
      <c r="FE28" s="183"/>
      <c r="FF28" s="184"/>
      <c r="FG28" s="98"/>
      <c r="FH28" s="183"/>
      <c r="FI28" s="184"/>
      <c r="FJ28" s="98"/>
      <c r="FK28" s="185"/>
      <c r="FL28" s="182"/>
      <c r="FM28" s="98"/>
      <c r="FN28" s="183"/>
      <c r="FO28" s="184"/>
      <c r="FP28" s="98"/>
      <c r="FQ28" s="183"/>
      <c r="FR28" s="184"/>
      <c r="FS28" s="98"/>
      <c r="FT28" s="185"/>
      <c r="FU28" s="182"/>
      <c r="FV28" s="98"/>
      <c r="FW28" s="183"/>
      <c r="FX28" s="184"/>
      <c r="FY28" s="98"/>
      <c r="FZ28" s="183"/>
      <c r="GA28" s="184"/>
      <c r="GB28" s="98"/>
      <c r="GC28" s="185"/>
      <c r="GD28" s="182"/>
      <c r="GE28" s="98"/>
      <c r="GF28" s="183"/>
      <c r="GG28" s="184"/>
      <c r="GH28" s="98"/>
      <c r="GI28" s="183"/>
      <c r="GJ28" s="184"/>
      <c r="GK28" s="98"/>
      <c r="GL28" s="185"/>
      <c r="GM28" s="182"/>
      <c r="GN28" s="98"/>
      <c r="GO28" s="183"/>
      <c r="GP28" s="184"/>
      <c r="GQ28" s="98"/>
      <c r="GR28" s="183"/>
      <c r="GS28" s="184"/>
      <c r="GT28" s="98"/>
      <c r="GU28" s="185"/>
      <c r="GV28" s="182"/>
      <c r="GW28" s="98"/>
      <c r="GX28" s="183"/>
      <c r="GY28" s="184"/>
      <c r="GZ28" s="98"/>
      <c r="HA28" s="183"/>
      <c r="HB28" s="184"/>
      <c r="HC28" s="98"/>
      <c r="HD28" s="185"/>
      <c r="HE28" s="182"/>
      <c r="HF28" s="98"/>
      <c r="HG28" s="183"/>
      <c r="HH28" s="184"/>
      <c r="HI28" s="98"/>
      <c r="HJ28" s="183"/>
      <c r="HK28" s="184"/>
      <c r="HL28" s="98"/>
      <c r="HM28" s="185"/>
      <c r="HN28" s="182"/>
      <c r="HO28" s="98"/>
      <c r="HP28" s="183"/>
      <c r="HQ28" s="184"/>
      <c r="HR28" s="98"/>
      <c r="HS28" s="183"/>
      <c r="HT28" s="184"/>
      <c r="HU28" s="98"/>
      <c r="HV28" s="185"/>
      <c r="HW28" s="182"/>
      <c r="HX28" s="98"/>
      <c r="HY28" s="183"/>
      <c r="HZ28" s="184"/>
      <c r="IA28" s="98"/>
      <c r="IB28" s="183"/>
      <c r="IC28" s="184"/>
      <c r="ID28" s="98"/>
      <c r="IE28" s="185"/>
      <c r="IF28" s="182"/>
      <c r="IG28" s="98"/>
      <c r="IH28" s="183"/>
      <c r="II28" s="184"/>
      <c r="IJ28" s="98"/>
      <c r="IK28" s="183"/>
      <c r="IL28" s="184"/>
      <c r="IM28" s="98"/>
      <c r="IN28" s="185"/>
      <c r="IO28" s="182"/>
      <c r="IP28" s="98"/>
      <c r="IQ28" s="183"/>
      <c r="IR28" s="184"/>
      <c r="IS28" s="98"/>
      <c r="IT28" s="183"/>
      <c r="IU28" s="184"/>
      <c r="IV28" s="98"/>
      <c r="IW28" s="185"/>
      <c r="IX28" s="182"/>
      <c r="IY28" s="98"/>
      <c r="IZ28" s="183"/>
      <c r="JA28" s="184"/>
      <c r="JB28" s="98"/>
      <c r="JC28" s="183"/>
      <c r="JD28" s="184"/>
      <c r="JE28" s="98"/>
      <c r="JF28" s="185"/>
      <c r="JG28" s="182"/>
      <c r="JH28" s="98"/>
      <c r="JI28" s="183"/>
      <c r="JJ28" s="184"/>
      <c r="JK28" s="98"/>
      <c r="JL28" s="183"/>
      <c r="JM28" s="184"/>
      <c r="JN28" s="98"/>
      <c r="JO28" s="185"/>
      <c r="JP28" s="182"/>
      <c r="JQ28" s="98"/>
      <c r="JR28" s="183"/>
      <c r="JS28" s="184"/>
      <c r="JT28" s="98"/>
      <c r="JU28" s="183"/>
      <c r="JV28" s="184"/>
      <c r="JW28" s="98"/>
      <c r="JX28" s="185"/>
    </row>
    <row r="29" spans="1:284" ht="15" hidden="1" customHeight="1" outlineLevel="2" x14ac:dyDescent="0.25">
      <c r="A29" s="194" t="s">
        <v>93</v>
      </c>
      <c r="B29" s="194"/>
      <c r="C29" s="39">
        <f t="shared" si="11"/>
        <v>0</v>
      </c>
      <c r="D29" s="39">
        <f t="shared" si="6"/>
        <v>0</v>
      </c>
      <c r="E29" s="39">
        <f t="shared" si="7"/>
        <v>0</v>
      </c>
      <c r="F29" s="32"/>
      <c r="G29" s="33"/>
      <c r="H29" s="34"/>
      <c r="I29" s="35"/>
      <c r="J29" s="33"/>
      <c r="K29" s="34"/>
      <c r="L29" s="35"/>
      <c r="M29" s="33"/>
      <c r="N29" s="36"/>
      <c r="O29" s="32"/>
      <c r="P29" s="33"/>
      <c r="Q29" s="34"/>
      <c r="R29" s="35"/>
      <c r="S29" s="33"/>
      <c r="T29" s="34"/>
      <c r="U29" s="35"/>
      <c r="V29" s="33"/>
      <c r="W29" s="36"/>
      <c r="X29" s="32"/>
      <c r="Y29" s="33"/>
      <c r="Z29" s="34"/>
      <c r="AA29" s="35"/>
      <c r="AB29" s="33"/>
      <c r="AC29" s="34"/>
      <c r="AD29" s="35"/>
      <c r="AE29" s="33"/>
      <c r="AF29" s="36"/>
      <c r="AG29" s="32"/>
      <c r="AH29" s="33"/>
      <c r="AI29" s="34"/>
      <c r="AJ29" s="35"/>
      <c r="AK29" s="33"/>
      <c r="AL29" s="34"/>
      <c r="AM29" s="60"/>
      <c r="AN29" s="61"/>
      <c r="AO29" s="62"/>
      <c r="AP29" s="32"/>
      <c r="AQ29" s="33"/>
      <c r="AR29" s="34"/>
      <c r="AS29" s="35"/>
      <c r="AT29" s="33"/>
      <c r="AU29" s="34"/>
      <c r="AV29" s="35"/>
      <c r="AW29" s="33"/>
      <c r="AX29" s="36"/>
      <c r="AY29" s="32"/>
      <c r="AZ29" s="33"/>
      <c r="BA29" s="34"/>
      <c r="BB29" s="35"/>
      <c r="BC29" s="33"/>
      <c r="BD29" s="34"/>
      <c r="BE29" s="35"/>
      <c r="BF29" s="33"/>
      <c r="BG29" s="36"/>
      <c r="BH29" s="32"/>
      <c r="BI29" s="33"/>
      <c r="BJ29" s="34"/>
      <c r="BK29" s="35"/>
      <c r="BL29" s="33"/>
      <c r="BM29" s="34"/>
      <c r="BN29" s="35"/>
      <c r="BO29" s="33"/>
      <c r="BP29" s="36"/>
      <c r="BQ29" s="73"/>
      <c r="BR29" s="71"/>
      <c r="BS29" s="74"/>
      <c r="BT29" s="70"/>
      <c r="BU29" s="71"/>
      <c r="BV29" s="74"/>
      <c r="BW29" s="70"/>
      <c r="BX29" s="71"/>
      <c r="BY29" s="72"/>
      <c r="BZ29" s="73"/>
      <c r="CA29" s="71"/>
      <c r="CB29" s="74"/>
      <c r="CC29" s="70"/>
      <c r="CD29" s="71"/>
      <c r="CE29" s="74"/>
      <c r="CF29" s="70"/>
      <c r="CG29" s="71"/>
      <c r="CH29" s="72"/>
      <c r="CI29" s="73"/>
      <c r="CJ29" s="71"/>
      <c r="CK29" s="74"/>
      <c r="CL29" s="70"/>
      <c r="CM29" s="71"/>
      <c r="CN29" s="74"/>
      <c r="CO29" s="70"/>
      <c r="CP29" s="71"/>
      <c r="CQ29" s="72"/>
      <c r="CR29" s="73"/>
      <c r="CS29" s="71"/>
      <c r="CT29" s="74"/>
      <c r="CU29" s="70"/>
      <c r="CV29" s="71"/>
      <c r="CW29" s="74"/>
      <c r="CX29" s="70"/>
      <c r="CY29" s="71"/>
      <c r="CZ29" s="72"/>
      <c r="DA29" s="73"/>
      <c r="DB29" s="71"/>
      <c r="DC29" s="74"/>
      <c r="DD29" s="70"/>
      <c r="DE29" s="71"/>
      <c r="DF29" s="74"/>
      <c r="DG29" s="70"/>
      <c r="DH29" s="71"/>
      <c r="DI29" s="72"/>
      <c r="DJ29" s="73"/>
      <c r="DK29" s="71"/>
      <c r="DL29" s="74"/>
      <c r="DM29" s="70"/>
      <c r="DN29" s="71"/>
      <c r="DO29" s="74"/>
      <c r="DP29" s="70"/>
      <c r="DQ29" s="71"/>
      <c r="DR29" s="72"/>
      <c r="DS29" s="73"/>
      <c r="DT29" s="71"/>
      <c r="DU29" s="74"/>
      <c r="DV29" s="70"/>
      <c r="DW29" s="71"/>
      <c r="DX29" s="74"/>
      <c r="DY29" s="70"/>
      <c r="DZ29" s="71"/>
      <c r="EA29" s="72"/>
      <c r="EB29" s="73"/>
      <c r="EC29" s="71"/>
      <c r="ED29" s="74"/>
      <c r="EE29" s="70"/>
      <c r="EF29" s="71"/>
      <c r="EG29" s="74"/>
      <c r="EH29" s="70"/>
      <c r="EI29" s="71"/>
      <c r="EJ29" s="72"/>
      <c r="EK29" s="73"/>
      <c r="EL29" s="71"/>
      <c r="EM29" s="74"/>
      <c r="EN29" s="70"/>
      <c r="EO29" s="71"/>
      <c r="EP29" s="169"/>
      <c r="EQ29" s="70"/>
      <c r="ER29" s="71"/>
      <c r="ES29" s="72"/>
      <c r="ET29" s="73"/>
      <c r="EU29" s="71"/>
      <c r="EV29" s="74"/>
      <c r="EW29" s="70"/>
      <c r="EX29" s="71"/>
      <c r="EY29" s="74"/>
      <c r="EZ29" s="70"/>
      <c r="FA29" s="71"/>
      <c r="FB29" s="72"/>
      <c r="FC29" s="73"/>
      <c r="FD29" s="71"/>
      <c r="FE29" s="74"/>
      <c r="FF29" s="70"/>
      <c r="FG29" s="71"/>
      <c r="FH29" s="74"/>
      <c r="FI29" s="70"/>
      <c r="FJ29" s="71"/>
      <c r="FK29" s="72"/>
      <c r="FL29" s="73"/>
      <c r="FM29" s="71"/>
      <c r="FN29" s="74"/>
      <c r="FO29" s="70"/>
      <c r="FP29" s="71"/>
      <c r="FQ29" s="74"/>
      <c r="FR29" s="70"/>
      <c r="FS29" s="71"/>
      <c r="FT29" s="72"/>
      <c r="FU29" s="73"/>
      <c r="FV29" s="71"/>
      <c r="FW29" s="74"/>
      <c r="FX29" s="70"/>
      <c r="FY29" s="71"/>
      <c r="FZ29" s="74"/>
      <c r="GA29" s="70"/>
      <c r="GB29" s="71"/>
      <c r="GC29" s="72"/>
      <c r="GD29" s="73"/>
      <c r="GE29" s="71"/>
      <c r="GF29" s="74"/>
      <c r="GG29" s="70"/>
      <c r="GH29" s="71"/>
      <c r="GI29" s="74"/>
      <c r="GJ29" s="70"/>
      <c r="GK29" s="71"/>
      <c r="GL29" s="72"/>
      <c r="GM29" s="73"/>
      <c r="GN29" s="71"/>
      <c r="GO29" s="74"/>
      <c r="GP29" s="70"/>
      <c r="GQ29" s="71"/>
      <c r="GR29" s="74"/>
      <c r="GS29" s="70"/>
      <c r="GT29" s="71"/>
      <c r="GU29" s="72"/>
      <c r="GV29" s="73"/>
      <c r="GW29" s="71"/>
      <c r="GX29" s="74"/>
      <c r="GY29" s="70"/>
      <c r="GZ29" s="71"/>
      <c r="HA29" s="74"/>
      <c r="HB29" s="70"/>
      <c r="HC29" s="71"/>
      <c r="HD29" s="72"/>
      <c r="HE29" s="73"/>
      <c r="HF29" s="71"/>
      <c r="HG29" s="74"/>
      <c r="HH29" s="70"/>
      <c r="HI29" s="71"/>
      <c r="HJ29" s="74"/>
      <c r="HK29" s="70"/>
      <c r="HL29" s="71"/>
      <c r="HM29" s="72"/>
      <c r="HN29" s="73"/>
      <c r="HO29" s="71"/>
      <c r="HP29" s="74"/>
      <c r="HQ29" s="70"/>
      <c r="HR29" s="71"/>
      <c r="HS29" s="74"/>
      <c r="HT29" s="70"/>
      <c r="HU29" s="71"/>
      <c r="HV29" s="72"/>
      <c r="HW29" s="73"/>
      <c r="HX29" s="71"/>
      <c r="HY29" s="74"/>
      <c r="HZ29" s="70"/>
      <c r="IA29" s="71"/>
      <c r="IB29" s="74"/>
      <c r="IC29" s="70"/>
      <c r="ID29" s="71"/>
      <c r="IE29" s="72"/>
      <c r="IF29" s="73"/>
      <c r="IG29" s="71"/>
      <c r="IH29" s="74"/>
      <c r="II29" s="70"/>
      <c r="IJ29" s="71"/>
      <c r="IK29" s="74"/>
      <c r="IL29" s="70"/>
      <c r="IM29" s="71"/>
      <c r="IN29" s="72"/>
      <c r="IO29" s="73"/>
      <c r="IP29" s="71"/>
      <c r="IQ29" s="74"/>
      <c r="IR29" s="70"/>
      <c r="IS29" s="71"/>
      <c r="IT29" s="74"/>
      <c r="IU29" s="70"/>
      <c r="IV29" s="71"/>
      <c r="IW29" s="72"/>
      <c r="IX29" s="73"/>
      <c r="IY29" s="71"/>
      <c r="IZ29" s="74"/>
      <c r="JA29" s="70"/>
      <c r="JB29" s="71"/>
      <c r="JC29" s="74"/>
      <c r="JD29" s="70"/>
      <c r="JE29" s="71"/>
      <c r="JF29" s="72"/>
      <c r="JG29" s="73"/>
      <c r="JH29" s="71"/>
      <c r="JI29" s="74"/>
      <c r="JJ29" s="70"/>
      <c r="JK29" s="71"/>
      <c r="JL29" s="74"/>
      <c r="JM29" s="70"/>
      <c r="JN29" s="71"/>
      <c r="JO29" s="72"/>
      <c r="JP29" s="73"/>
      <c r="JQ29" s="71"/>
      <c r="JR29" s="74"/>
      <c r="JS29" s="70"/>
      <c r="JT29" s="71"/>
      <c r="JU29" s="74"/>
      <c r="JV29" s="70"/>
      <c r="JW29" s="71"/>
      <c r="JX29" s="72"/>
    </row>
    <row r="30" spans="1:284" ht="15" hidden="1" customHeight="1" outlineLevel="2" x14ac:dyDescent="0.25">
      <c r="A30" s="194" t="s">
        <v>93</v>
      </c>
      <c r="B30" s="194"/>
      <c r="C30" s="39">
        <f t="shared" si="11"/>
        <v>0</v>
      </c>
      <c r="D30" s="39">
        <f t="shared" si="6"/>
        <v>0</v>
      </c>
      <c r="E30" s="39">
        <f t="shared" si="7"/>
        <v>0</v>
      </c>
      <c r="F30" s="32"/>
      <c r="G30" s="33"/>
      <c r="H30" s="34"/>
      <c r="I30" s="35"/>
      <c r="J30" s="33"/>
      <c r="K30" s="34"/>
      <c r="L30" s="35"/>
      <c r="M30" s="33"/>
      <c r="N30" s="36"/>
      <c r="O30" s="32"/>
      <c r="P30" s="33"/>
      <c r="Q30" s="34"/>
      <c r="R30" s="35"/>
      <c r="S30" s="33"/>
      <c r="T30" s="34"/>
      <c r="U30" s="35"/>
      <c r="V30" s="33"/>
      <c r="W30" s="36"/>
      <c r="X30" s="32"/>
      <c r="Y30" s="33"/>
      <c r="Z30" s="34"/>
      <c r="AA30" s="35"/>
      <c r="AB30" s="33"/>
      <c r="AC30" s="34"/>
      <c r="AD30" s="35"/>
      <c r="AE30" s="33"/>
      <c r="AF30" s="36"/>
      <c r="AG30" s="32"/>
      <c r="AH30" s="33"/>
      <c r="AI30" s="34"/>
      <c r="AJ30" s="35"/>
      <c r="AK30" s="33"/>
      <c r="AL30" s="34"/>
      <c r="AM30" s="60"/>
      <c r="AN30" s="61"/>
      <c r="AO30" s="62"/>
      <c r="AP30" s="32"/>
      <c r="AQ30" s="33"/>
      <c r="AR30" s="34"/>
      <c r="AS30" s="35"/>
      <c r="AT30" s="33"/>
      <c r="AU30" s="34"/>
      <c r="AV30" s="35"/>
      <c r="AW30" s="33"/>
      <c r="AX30" s="36"/>
      <c r="AY30" s="32"/>
      <c r="AZ30" s="33"/>
      <c r="BA30" s="34"/>
      <c r="BB30" s="35"/>
      <c r="BC30" s="33"/>
      <c r="BD30" s="34"/>
      <c r="BE30" s="35"/>
      <c r="BF30" s="33"/>
      <c r="BG30" s="36"/>
      <c r="BH30" s="32"/>
      <c r="BI30" s="33"/>
      <c r="BJ30" s="34"/>
      <c r="BK30" s="35"/>
      <c r="BL30" s="33"/>
      <c r="BM30" s="34"/>
      <c r="BN30" s="35"/>
      <c r="BO30" s="33"/>
      <c r="BP30" s="36"/>
      <c r="BQ30" s="73"/>
      <c r="BR30" s="71"/>
      <c r="BS30" s="74"/>
      <c r="BT30" s="70"/>
      <c r="BU30" s="71"/>
      <c r="BV30" s="74"/>
      <c r="BW30" s="70"/>
      <c r="BX30" s="71"/>
      <c r="BY30" s="72"/>
      <c r="BZ30" s="73"/>
      <c r="CA30" s="71"/>
      <c r="CB30" s="74"/>
      <c r="CC30" s="70"/>
      <c r="CD30" s="71"/>
      <c r="CE30" s="74"/>
      <c r="CF30" s="70"/>
      <c r="CG30" s="71"/>
      <c r="CH30" s="72"/>
      <c r="CI30" s="73"/>
      <c r="CJ30" s="71"/>
      <c r="CK30" s="74"/>
      <c r="CL30" s="70"/>
      <c r="CM30" s="71"/>
      <c r="CN30" s="74"/>
      <c r="CO30" s="70"/>
      <c r="CP30" s="71"/>
      <c r="CQ30" s="72"/>
      <c r="CR30" s="73"/>
      <c r="CS30" s="71"/>
      <c r="CT30" s="74"/>
      <c r="CU30" s="70"/>
      <c r="CV30" s="71"/>
      <c r="CW30" s="74"/>
      <c r="CX30" s="70"/>
      <c r="CY30" s="71"/>
      <c r="CZ30" s="72"/>
      <c r="DA30" s="73"/>
      <c r="DB30" s="71"/>
      <c r="DC30" s="74"/>
      <c r="DD30" s="70"/>
      <c r="DE30" s="71"/>
      <c r="DF30" s="74"/>
      <c r="DG30" s="70"/>
      <c r="DH30" s="71"/>
      <c r="DI30" s="72"/>
      <c r="DJ30" s="73"/>
      <c r="DK30" s="71"/>
      <c r="DL30" s="74"/>
      <c r="DM30" s="70"/>
      <c r="DN30" s="71"/>
      <c r="DO30" s="74"/>
      <c r="DP30" s="70"/>
      <c r="DQ30" s="71"/>
      <c r="DR30" s="72"/>
      <c r="DS30" s="73"/>
      <c r="DT30" s="71"/>
      <c r="DU30" s="74"/>
      <c r="DV30" s="70"/>
      <c r="DW30" s="71"/>
      <c r="DX30" s="74"/>
      <c r="DY30" s="70"/>
      <c r="DZ30" s="71"/>
      <c r="EA30" s="72"/>
      <c r="EB30" s="73"/>
      <c r="EC30" s="71"/>
      <c r="ED30" s="74"/>
      <c r="EE30" s="70"/>
      <c r="EF30" s="71"/>
      <c r="EG30" s="74"/>
      <c r="EH30" s="70"/>
      <c r="EI30" s="71"/>
      <c r="EJ30" s="72"/>
      <c r="EK30" s="73"/>
      <c r="EL30" s="71"/>
      <c r="EM30" s="74"/>
      <c r="EN30" s="70"/>
      <c r="EO30" s="71"/>
      <c r="EP30" s="169"/>
      <c r="EQ30" s="70"/>
      <c r="ER30" s="71"/>
      <c r="ES30" s="72"/>
      <c r="ET30" s="73"/>
      <c r="EU30" s="71"/>
      <c r="EV30" s="74"/>
      <c r="EW30" s="70"/>
      <c r="EX30" s="71"/>
      <c r="EY30" s="74"/>
      <c r="EZ30" s="70"/>
      <c r="FA30" s="71"/>
      <c r="FB30" s="72"/>
      <c r="FC30" s="73"/>
      <c r="FD30" s="71"/>
      <c r="FE30" s="74"/>
      <c r="FF30" s="70"/>
      <c r="FG30" s="71"/>
      <c r="FH30" s="74"/>
      <c r="FI30" s="70"/>
      <c r="FJ30" s="71"/>
      <c r="FK30" s="72"/>
      <c r="FL30" s="73"/>
      <c r="FM30" s="71"/>
      <c r="FN30" s="74"/>
      <c r="FO30" s="70"/>
      <c r="FP30" s="71"/>
      <c r="FQ30" s="74"/>
      <c r="FR30" s="70"/>
      <c r="FS30" s="71"/>
      <c r="FT30" s="72"/>
      <c r="FU30" s="73"/>
      <c r="FV30" s="71"/>
      <c r="FW30" s="74"/>
      <c r="FX30" s="70"/>
      <c r="FY30" s="71"/>
      <c r="FZ30" s="74"/>
      <c r="GA30" s="70"/>
      <c r="GB30" s="71"/>
      <c r="GC30" s="72"/>
      <c r="GD30" s="73"/>
      <c r="GE30" s="71"/>
      <c r="GF30" s="74"/>
      <c r="GG30" s="70"/>
      <c r="GH30" s="71"/>
      <c r="GI30" s="74"/>
      <c r="GJ30" s="70"/>
      <c r="GK30" s="71"/>
      <c r="GL30" s="72"/>
      <c r="GM30" s="73"/>
      <c r="GN30" s="71"/>
      <c r="GO30" s="74"/>
      <c r="GP30" s="70"/>
      <c r="GQ30" s="71"/>
      <c r="GR30" s="74"/>
      <c r="GS30" s="70"/>
      <c r="GT30" s="71"/>
      <c r="GU30" s="72"/>
      <c r="GV30" s="73"/>
      <c r="GW30" s="71"/>
      <c r="GX30" s="74"/>
      <c r="GY30" s="70"/>
      <c r="GZ30" s="71"/>
      <c r="HA30" s="74"/>
      <c r="HB30" s="70"/>
      <c r="HC30" s="71"/>
      <c r="HD30" s="72"/>
      <c r="HE30" s="73"/>
      <c r="HF30" s="71"/>
      <c r="HG30" s="74"/>
      <c r="HH30" s="70"/>
      <c r="HI30" s="71"/>
      <c r="HJ30" s="74"/>
      <c r="HK30" s="70"/>
      <c r="HL30" s="71"/>
      <c r="HM30" s="72"/>
      <c r="HN30" s="73"/>
      <c r="HO30" s="71"/>
      <c r="HP30" s="74"/>
      <c r="HQ30" s="70"/>
      <c r="HR30" s="71"/>
      <c r="HS30" s="74"/>
      <c r="HT30" s="70"/>
      <c r="HU30" s="71"/>
      <c r="HV30" s="72"/>
      <c r="HW30" s="73"/>
      <c r="HX30" s="71"/>
      <c r="HY30" s="74"/>
      <c r="HZ30" s="70"/>
      <c r="IA30" s="71"/>
      <c r="IB30" s="74"/>
      <c r="IC30" s="70"/>
      <c r="ID30" s="71"/>
      <c r="IE30" s="72"/>
      <c r="IF30" s="73"/>
      <c r="IG30" s="71"/>
      <c r="IH30" s="74"/>
      <c r="II30" s="70"/>
      <c r="IJ30" s="71"/>
      <c r="IK30" s="74"/>
      <c r="IL30" s="70"/>
      <c r="IM30" s="71"/>
      <c r="IN30" s="72"/>
      <c r="IO30" s="73"/>
      <c r="IP30" s="71"/>
      <c r="IQ30" s="74"/>
      <c r="IR30" s="70"/>
      <c r="IS30" s="71"/>
      <c r="IT30" s="74"/>
      <c r="IU30" s="70"/>
      <c r="IV30" s="71"/>
      <c r="IW30" s="72"/>
      <c r="IX30" s="73"/>
      <c r="IY30" s="71"/>
      <c r="IZ30" s="74"/>
      <c r="JA30" s="70"/>
      <c r="JB30" s="71"/>
      <c r="JC30" s="74"/>
      <c r="JD30" s="70"/>
      <c r="JE30" s="71"/>
      <c r="JF30" s="72"/>
      <c r="JG30" s="73"/>
      <c r="JH30" s="71"/>
      <c r="JI30" s="74"/>
      <c r="JJ30" s="70"/>
      <c r="JK30" s="71"/>
      <c r="JL30" s="74"/>
      <c r="JM30" s="70"/>
      <c r="JN30" s="71"/>
      <c r="JO30" s="72"/>
      <c r="JP30" s="73"/>
      <c r="JQ30" s="71"/>
      <c r="JR30" s="74"/>
      <c r="JS30" s="70"/>
      <c r="JT30" s="71"/>
      <c r="JU30" s="74"/>
      <c r="JV30" s="70"/>
      <c r="JW30" s="71"/>
      <c r="JX30" s="72"/>
    </row>
    <row r="31" spans="1:284" ht="15" hidden="1" customHeight="1" outlineLevel="2" x14ac:dyDescent="0.25">
      <c r="A31" s="194" t="s">
        <v>93</v>
      </c>
      <c r="B31" s="194"/>
      <c r="C31" s="39">
        <f t="shared" si="8"/>
        <v>0</v>
      </c>
      <c r="D31" s="39">
        <f t="shared" si="6"/>
        <v>0</v>
      </c>
      <c r="E31" s="39">
        <f t="shared" si="7"/>
        <v>0</v>
      </c>
      <c r="F31" s="32"/>
      <c r="G31" s="33"/>
      <c r="H31" s="34"/>
      <c r="I31" s="35"/>
      <c r="J31" s="33"/>
      <c r="K31" s="34"/>
      <c r="L31" s="35"/>
      <c r="M31" s="33"/>
      <c r="N31" s="36"/>
      <c r="O31" s="32"/>
      <c r="P31" s="33"/>
      <c r="Q31" s="34"/>
      <c r="R31" s="35"/>
      <c r="S31" s="33"/>
      <c r="T31" s="34"/>
      <c r="U31" s="35"/>
      <c r="V31" s="33"/>
      <c r="W31" s="36"/>
      <c r="X31" s="32"/>
      <c r="Y31" s="33"/>
      <c r="Z31" s="34"/>
      <c r="AA31" s="35"/>
      <c r="AB31" s="33"/>
      <c r="AC31" s="34"/>
      <c r="AD31" s="35"/>
      <c r="AE31" s="33"/>
      <c r="AF31" s="36"/>
      <c r="AG31" s="32"/>
      <c r="AH31" s="33"/>
      <c r="AI31" s="34"/>
      <c r="AJ31" s="35"/>
      <c r="AK31" s="33"/>
      <c r="AL31" s="34"/>
      <c r="AM31" s="60"/>
      <c r="AN31" s="61"/>
      <c r="AO31" s="62"/>
      <c r="AP31" s="32"/>
      <c r="AQ31" s="33"/>
      <c r="AR31" s="34"/>
      <c r="AS31" s="35"/>
      <c r="AT31" s="33"/>
      <c r="AU31" s="34"/>
      <c r="AV31" s="35"/>
      <c r="AW31" s="33"/>
      <c r="AX31" s="36"/>
      <c r="AY31" s="32"/>
      <c r="AZ31" s="33"/>
      <c r="BA31" s="34"/>
      <c r="BB31" s="35"/>
      <c r="BC31" s="33"/>
      <c r="BD31" s="34"/>
      <c r="BE31" s="35"/>
      <c r="BF31" s="33"/>
      <c r="BG31" s="36"/>
      <c r="BH31" s="32"/>
      <c r="BI31" s="33"/>
      <c r="BJ31" s="34"/>
      <c r="BK31" s="35"/>
      <c r="BL31" s="33"/>
      <c r="BM31" s="34"/>
      <c r="BN31" s="35"/>
      <c r="BO31" s="33"/>
      <c r="BP31" s="36"/>
      <c r="BQ31" s="73"/>
      <c r="BR31" s="71"/>
      <c r="BS31" s="74"/>
      <c r="BT31" s="70"/>
      <c r="BU31" s="71"/>
      <c r="BV31" s="74"/>
      <c r="BW31" s="70"/>
      <c r="BX31" s="71"/>
      <c r="BY31" s="72"/>
      <c r="BZ31" s="73"/>
      <c r="CA31" s="71"/>
      <c r="CB31" s="74"/>
      <c r="CC31" s="70"/>
      <c r="CD31" s="71"/>
      <c r="CE31" s="74"/>
      <c r="CF31" s="70"/>
      <c r="CG31" s="71"/>
      <c r="CH31" s="72"/>
      <c r="CI31" s="73"/>
      <c r="CJ31" s="71"/>
      <c r="CK31" s="74"/>
      <c r="CL31" s="70"/>
      <c r="CM31" s="71"/>
      <c r="CN31" s="74"/>
      <c r="CO31" s="70"/>
      <c r="CP31" s="71"/>
      <c r="CQ31" s="72"/>
      <c r="CR31" s="73"/>
      <c r="CS31" s="71"/>
      <c r="CT31" s="74"/>
      <c r="CU31" s="70"/>
      <c r="CV31" s="71"/>
      <c r="CW31" s="74"/>
      <c r="CX31" s="70"/>
      <c r="CY31" s="71"/>
      <c r="CZ31" s="72"/>
      <c r="DA31" s="73"/>
      <c r="DB31" s="71"/>
      <c r="DC31" s="74"/>
      <c r="DD31" s="70"/>
      <c r="DE31" s="71"/>
      <c r="DF31" s="74"/>
      <c r="DG31" s="70"/>
      <c r="DH31" s="71"/>
      <c r="DI31" s="72"/>
      <c r="DJ31" s="73"/>
      <c r="DK31" s="71"/>
      <c r="DL31" s="74"/>
      <c r="DM31" s="70"/>
      <c r="DN31" s="71"/>
      <c r="DO31" s="74"/>
      <c r="DP31" s="70"/>
      <c r="DQ31" s="71"/>
      <c r="DR31" s="72"/>
      <c r="DS31" s="73"/>
      <c r="DT31" s="71"/>
      <c r="DU31" s="74"/>
      <c r="DV31" s="70"/>
      <c r="DW31" s="71"/>
      <c r="DX31" s="74"/>
      <c r="DY31" s="70"/>
      <c r="DZ31" s="71"/>
      <c r="EA31" s="72"/>
      <c r="EB31" s="73"/>
      <c r="EC31" s="71"/>
      <c r="ED31" s="74"/>
      <c r="EE31" s="70"/>
      <c r="EF31" s="71"/>
      <c r="EG31" s="74"/>
      <c r="EH31" s="70"/>
      <c r="EI31" s="71"/>
      <c r="EJ31" s="72"/>
      <c r="EK31" s="73"/>
      <c r="EL31" s="71"/>
      <c r="EM31" s="74"/>
      <c r="EN31" s="70"/>
      <c r="EO31" s="71"/>
      <c r="EP31" s="169"/>
      <c r="EQ31" s="70"/>
      <c r="ER31" s="71"/>
      <c r="ES31" s="72"/>
      <c r="ET31" s="73"/>
      <c r="EU31" s="71"/>
      <c r="EV31" s="74"/>
      <c r="EW31" s="70"/>
      <c r="EX31" s="71"/>
      <c r="EY31" s="74"/>
      <c r="EZ31" s="70"/>
      <c r="FA31" s="71"/>
      <c r="FB31" s="72"/>
      <c r="FC31" s="73"/>
      <c r="FD31" s="71"/>
      <c r="FE31" s="74"/>
      <c r="FF31" s="70"/>
      <c r="FG31" s="71"/>
      <c r="FH31" s="74"/>
      <c r="FI31" s="70"/>
      <c r="FJ31" s="71"/>
      <c r="FK31" s="72"/>
      <c r="FL31" s="73"/>
      <c r="FM31" s="71"/>
      <c r="FN31" s="74"/>
      <c r="FO31" s="70"/>
      <c r="FP31" s="71"/>
      <c r="FQ31" s="74"/>
      <c r="FR31" s="70"/>
      <c r="FS31" s="71"/>
      <c r="FT31" s="72"/>
      <c r="FU31" s="73"/>
      <c r="FV31" s="71"/>
      <c r="FW31" s="74"/>
      <c r="FX31" s="70"/>
      <c r="FY31" s="71"/>
      <c r="FZ31" s="74"/>
      <c r="GA31" s="70"/>
      <c r="GB31" s="71"/>
      <c r="GC31" s="72"/>
      <c r="GD31" s="73"/>
      <c r="GE31" s="71"/>
      <c r="GF31" s="74"/>
      <c r="GG31" s="70"/>
      <c r="GH31" s="71"/>
      <c r="GI31" s="74"/>
      <c r="GJ31" s="70"/>
      <c r="GK31" s="71"/>
      <c r="GL31" s="72"/>
      <c r="GM31" s="73"/>
      <c r="GN31" s="71"/>
      <c r="GO31" s="74"/>
      <c r="GP31" s="70"/>
      <c r="GQ31" s="71"/>
      <c r="GR31" s="74"/>
      <c r="GS31" s="70"/>
      <c r="GT31" s="71"/>
      <c r="GU31" s="72"/>
      <c r="GV31" s="73"/>
      <c r="GW31" s="71"/>
      <c r="GX31" s="74"/>
      <c r="GY31" s="70"/>
      <c r="GZ31" s="71"/>
      <c r="HA31" s="74"/>
      <c r="HB31" s="70"/>
      <c r="HC31" s="71"/>
      <c r="HD31" s="72"/>
      <c r="HE31" s="73"/>
      <c r="HF31" s="71"/>
      <c r="HG31" s="74"/>
      <c r="HH31" s="70"/>
      <c r="HI31" s="71"/>
      <c r="HJ31" s="74"/>
      <c r="HK31" s="70"/>
      <c r="HL31" s="71"/>
      <c r="HM31" s="72"/>
      <c r="HN31" s="73"/>
      <c r="HO31" s="71"/>
      <c r="HP31" s="74"/>
      <c r="HQ31" s="70"/>
      <c r="HR31" s="71"/>
      <c r="HS31" s="74"/>
      <c r="HT31" s="70"/>
      <c r="HU31" s="71"/>
      <c r="HV31" s="72"/>
      <c r="HW31" s="73"/>
      <c r="HX31" s="71"/>
      <c r="HY31" s="74"/>
      <c r="HZ31" s="70"/>
      <c r="IA31" s="71"/>
      <c r="IB31" s="74"/>
      <c r="IC31" s="70"/>
      <c r="ID31" s="71"/>
      <c r="IE31" s="72"/>
      <c r="IF31" s="73"/>
      <c r="IG31" s="71"/>
      <c r="IH31" s="74"/>
      <c r="II31" s="70"/>
      <c r="IJ31" s="71"/>
      <c r="IK31" s="74"/>
      <c r="IL31" s="70"/>
      <c r="IM31" s="71"/>
      <c r="IN31" s="72"/>
      <c r="IO31" s="73"/>
      <c r="IP31" s="71"/>
      <c r="IQ31" s="74"/>
      <c r="IR31" s="70"/>
      <c r="IS31" s="71"/>
      <c r="IT31" s="74"/>
      <c r="IU31" s="70"/>
      <c r="IV31" s="71"/>
      <c r="IW31" s="72"/>
      <c r="IX31" s="73"/>
      <c r="IY31" s="71"/>
      <c r="IZ31" s="74"/>
      <c r="JA31" s="70"/>
      <c r="JB31" s="71"/>
      <c r="JC31" s="74"/>
      <c r="JD31" s="70"/>
      <c r="JE31" s="71"/>
      <c r="JF31" s="72"/>
      <c r="JG31" s="73"/>
      <c r="JH31" s="71"/>
      <c r="JI31" s="74"/>
      <c r="JJ31" s="70"/>
      <c r="JK31" s="71"/>
      <c r="JL31" s="74"/>
      <c r="JM31" s="70"/>
      <c r="JN31" s="71"/>
      <c r="JO31" s="72"/>
      <c r="JP31" s="73"/>
      <c r="JQ31" s="71"/>
      <c r="JR31" s="74"/>
      <c r="JS31" s="70"/>
      <c r="JT31" s="71"/>
      <c r="JU31" s="74"/>
      <c r="JV31" s="70"/>
      <c r="JW31" s="71"/>
      <c r="JX31" s="72"/>
    </row>
    <row r="32" spans="1:284" ht="15" hidden="1" customHeight="1" outlineLevel="2" x14ac:dyDescent="0.25">
      <c r="A32" s="194"/>
      <c r="B32" s="194"/>
      <c r="C32" s="39">
        <f t="shared" si="8"/>
        <v>0</v>
      </c>
      <c r="D32" s="39">
        <f t="shared" si="6"/>
        <v>0</v>
      </c>
      <c r="E32" s="39">
        <f t="shared" si="7"/>
        <v>0</v>
      </c>
      <c r="F32" s="32"/>
      <c r="G32" s="33"/>
      <c r="H32" s="34"/>
      <c r="I32" s="35"/>
      <c r="J32" s="33"/>
      <c r="K32" s="34"/>
      <c r="L32" s="35"/>
      <c r="M32" s="33"/>
      <c r="N32" s="36"/>
      <c r="O32" s="32"/>
      <c r="P32" s="33"/>
      <c r="Q32" s="34"/>
      <c r="R32" s="35"/>
      <c r="S32" s="33"/>
      <c r="T32" s="34"/>
      <c r="U32" s="35"/>
      <c r="V32" s="33"/>
      <c r="W32" s="36"/>
      <c r="X32" s="32"/>
      <c r="Y32" s="33"/>
      <c r="Z32" s="34"/>
      <c r="AA32" s="35"/>
      <c r="AB32" s="33"/>
      <c r="AC32" s="34"/>
      <c r="AD32" s="35"/>
      <c r="AE32" s="33"/>
      <c r="AF32" s="36"/>
      <c r="AG32" s="32"/>
      <c r="AH32" s="33"/>
      <c r="AI32" s="34"/>
      <c r="AJ32" s="35"/>
      <c r="AK32" s="33"/>
      <c r="AL32" s="34"/>
      <c r="AM32" s="60"/>
      <c r="AN32" s="61"/>
      <c r="AO32" s="62"/>
      <c r="AP32" s="32"/>
      <c r="AQ32" s="33"/>
      <c r="AR32" s="34"/>
      <c r="AS32" s="35"/>
      <c r="AT32" s="33"/>
      <c r="AU32" s="34"/>
      <c r="AV32" s="35"/>
      <c r="AW32" s="33"/>
      <c r="AX32" s="36"/>
      <c r="AY32" s="32"/>
      <c r="AZ32" s="33"/>
      <c r="BA32" s="34"/>
      <c r="BB32" s="35"/>
      <c r="BC32" s="33"/>
      <c r="BD32" s="34"/>
      <c r="BE32" s="35"/>
      <c r="BF32" s="33"/>
      <c r="BG32" s="36"/>
      <c r="BH32" s="32"/>
      <c r="BI32" s="33"/>
      <c r="BJ32" s="34"/>
      <c r="BK32" s="35"/>
      <c r="BL32" s="33"/>
      <c r="BM32" s="34"/>
      <c r="BN32" s="35"/>
      <c r="BO32" s="33"/>
      <c r="BP32" s="36"/>
      <c r="BQ32" s="73"/>
      <c r="BR32" s="71"/>
      <c r="BS32" s="74"/>
      <c r="BT32" s="70"/>
      <c r="BU32" s="71"/>
      <c r="BV32" s="74"/>
      <c r="BW32" s="70"/>
      <c r="BX32" s="71"/>
      <c r="BY32" s="72"/>
      <c r="BZ32" s="73"/>
      <c r="CA32" s="71"/>
      <c r="CB32" s="74"/>
      <c r="CC32" s="70"/>
      <c r="CD32" s="71"/>
      <c r="CE32" s="74"/>
      <c r="CF32" s="70"/>
      <c r="CG32" s="71"/>
      <c r="CH32" s="72"/>
      <c r="CI32" s="73"/>
      <c r="CJ32" s="71"/>
      <c r="CK32" s="74"/>
      <c r="CL32" s="70"/>
      <c r="CM32" s="71"/>
      <c r="CN32" s="74"/>
      <c r="CO32" s="70"/>
      <c r="CP32" s="71"/>
      <c r="CQ32" s="72"/>
      <c r="CR32" s="73"/>
      <c r="CS32" s="71"/>
      <c r="CT32" s="74"/>
      <c r="CU32" s="70"/>
      <c r="CV32" s="71"/>
      <c r="CW32" s="74"/>
      <c r="CX32" s="70"/>
      <c r="CY32" s="71"/>
      <c r="CZ32" s="72"/>
      <c r="DA32" s="73"/>
      <c r="DB32" s="71"/>
      <c r="DC32" s="74"/>
      <c r="DD32" s="70"/>
      <c r="DE32" s="71"/>
      <c r="DF32" s="74"/>
      <c r="DG32" s="70"/>
      <c r="DH32" s="71"/>
      <c r="DI32" s="72"/>
      <c r="DJ32" s="73"/>
      <c r="DK32" s="71"/>
      <c r="DL32" s="74"/>
      <c r="DM32" s="70"/>
      <c r="DN32" s="71"/>
      <c r="DO32" s="74"/>
      <c r="DP32" s="70"/>
      <c r="DQ32" s="71"/>
      <c r="DR32" s="72"/>
      <c r="DS32" s="73"/>
      <c r="DT32" s="71"/>
      <c r="DU32" s="74"/>
      <c r="DV32" s="70"/>
      <c r="DW32" s="71"/>
      <c r="DX32" s="74"/>
      <c r="DY32" s="70"/>
      <c r="DZ32" s="71"/>
      <c r="EA32" s="72"/>
      <c r="EB32" s="73"/>
      <c r="EC32" s="71"/>
      <c r="ED32" s="74"/>
      <c r="EE32" s="70"/>
      <c r="EF32" s="71"/>
      <c r="EG32" s="74"/>
      <c r="EH32" s="70"/>
      <c r="EI32" s="71"/>
      <c r="EJ32" s="72"/>
      <c r="EK32" s="73"/>
      <c r="EL32" s="71"/>
      <c r="EM32" s="74"/>
      <c r="EN32" s="70"/>
      <c r="EO32" s="71"/>
      <c r="EP32" s="169"/>
      <c r="EQ32" s="70"/>
      <c r="ER32" s="71"/>
      <c r="ES32" s="72"/>
      <c r="ET32" s="73"/>
      <c r="EU32" s="71"/>
      <c r="EV32" s="74"/>
      <c r="EW32" s="70"/>
      <c r="EX32" s="71"/>
      <c r="EY32" s="74"/>
      <c r="EZ32" s="70"/>
      <c r="FA32" s="71"/>
      <c r="FB32" s="72"/>
      <c r="FC32" s="73"/>
      <c r="FD32" s="71"/>
      <c r="FE32" s="74"/>
      <c r="FF32" s="70"/>
      <c r="FG32" s="71"/>
      <c r="FH32" s="74"/>
      <c r="FI32" s="70"/>
      <c r="FJ32" s="71"/>
      <c r="FK32" s="72"/>
      <c r="FL32" s="73"/>
      <c r="FM32" s="71"/>
      <c r="FN32" s="74"/>
      <c r="FO32" s="70"/>
      <c r="FP32" s="71"/>
      <c r="FQ32" s="74"/>
      <c r="FR32" s="70"/>
      <c r="FS32" s="71"/>
      <c r="FT32" s="72"/>
      <c r="FU32" s="73"/>
      <c r="FV32" s="71"/>
      <c r="FW32" s="74"/>
      <c r="FX32" s="70"/>
      <c r="FY32" s="71"/>
      <c r="FZ32" s="74"/>
      <c r="GA32" s="70"/>
      <c r="GB32" s="71"/>
      <c r="GC32" s="72"/>
      <c r="GD32" s="73"/>
      <c r="GE32" s="71"/>
      <c r="GF32" s="74"/>
      <c r="GG32" s="70"/>
      <c r="GH32" s="71"/>
      <c r="GI32" s="74"/>
      <c r="GJ32" s="70"/>
      <c r="GK32" s="71"/>
      <c r="GL32" s="72"/>
      <c r="GM32" s="73"/>
      <c r="GN32" s="71"/>
      <c r="GO32" s="74"/>
      <c r="GP32" s="70"/>
      <c r="GQ32" s="71"/>
      <c r="GR32" s="74"/>
      <c r="GS32" s="70"/>
      <c r="GT32" s="71"/>
      <c r="GU32" s="72"/>
      <c r="GV32" s="73"/>
      <c r="GW32" s="71"/>
      <c r="GX32" s="74"/>
      <c r="GY32" s="70"/>
      <c r="GZ32" s="71"/>
      <c r="HA32" s="74"/>
      <c r="HB32" s="70"/>
      <c r="HC32" s="71"/>
      <c r="HD32" s="72"/>
      <c r="HE32" s="73"/>
      <c r="HF32" s="71"/>
      <c r="HG32" s="74"/>
      <c r="HH32" s="70"/>
      <c r="HI32" s="71"/>
      <c r="HJ32" s="74"/>
      <c r="HK32" s="70"/>
      <c r="HL32" s="71"/>
      <c r="HM32" s="72"/>
      <c r="HN32" s="73"/>
      <c r="HO32" s="71"/>
      <c r="HP32" s="74"/>
      <c r="HQ32" s="70"/>
      <c r="HR32" s="71"/>
      <c r="HS32" s="74"/>
      <c r="HT32" s="70"/>
      <c r="HU32" s="71"/>
      <c r="HV32" s="72"/>
      <c r="HW32" s="73"/>
      <c r="HX32" s="71"/>
      <c r="HY32" s="74"/>
      <c r="HZ32" s="70"/>
      <c r="IA32" s="71"/>
      <c r="IB32" s="74"/>
      <c r="IC32" s="70"/>
      <c r="ID32" s="71"/>
      <c r="IE32" s="72"/>
      <c r="IF32" s="73"/>
      <c r="IG32" s="71"/>
      <c r="IH32" s="74"/>
      <c r="II32" s="70"/>
      <c r="IJ32" s="71"/>
      <c r="IK32" s="74"/>
      <c r="IL32" s="70"/>
      <c r="IM32" s="71"/>
      <c r="IN32" s="72"/>
      <c r="IO32" s="73"/>
      <c r="IP32" s="71"/>
      <c r="IQ32" s="74"/>
      <c r="IR32" s="70"/>
      <c r="IS32" s="71"/>
      <c r="IT32" s="74"/>
      <c r="IU32" s="70"/>
      <c r="IV32" s="71"/>
      <c r="IW32" s="72"/>
      <c r="IX32" s="73"/>
      <c r="IY32" s="71"/>
      <c r="IZ32" s="74"/>
      <c r="JA32" s="70"/>
      <c r="JB32" s="71"/>
      <c r="JC32" s="74"/>
      <c r="JD32" s="70"/>
      <c r="JE32" s="71"/>
      <c r="JF32" s="72"/>
      <c r="JG32" s="73"/>
      <c r="JH32" s="71"/>
      <c r="JI32" s="74"/>
      <c r="JJ32" s="70"/>
      <c r="JK32" s="71"/>
      <c r="JL32" s="74"/>
      <c r="JM32" s="70"/>
      <c r="JN32" s="71"/>
      <c r="JO32" s="72"/>
      <c r="JP32" s="73"/>
      <c r="JQ32" s="71"/>
      <c r="JR32" s="74"/>
      <c r="JS32" s="70"/>
      <c r="JT32" s="71"/>
      <c r="JU32" s="74"/>
      <c r="JV32" s="70"/>
      <c r="JW32" s="71"/>
      <c r="JX32" s="72"/>
    </row>
    <row r="33" spans="1:284" collapsed="1" x14ac:dyDescent="0.25">
      <c r="A33" s="196" t="s">
        <v>14</v>
      </c>
      <c r="B33" s="196"/>
      <c r="C33" s="40"/>
      <c r="D33" s="40"/>
      <c r="E33" s="40"/>
      <c r="F33" s="27"/>
      <c r="G33" s="28"/>
      <c r="H33" s="29"/>
      <c r="I33" s="30"/>
      <c r="J33" s="28"/>
      <c r="K33" s="29"/>
      <c r="L33" s="30"/>
      <c r="M33" s="28"/>
      <c r="N33" s="31"/>
      <c r="O33" s="27"/>
      <c r="P33" s="28"/>
      <c r="Q33" s="29"/>
      <c r="R33" s="30"/>
      <c r="S33" s="28"/>
      <c r="T33" s="29"/>
      <c r="U33" s="30"/>
      <c r="V33" s="28"/>
      <c r="W33" s="31"/>
      <c r="X33" s="27"/>
      <c r="Y33" s="28"/>
      <c r="Z33" s="29"/>
      <c r="AA33" s="30"/>
      <c r="AB33" s="28"/>
      <c r="AC33" s="29"/>
      <c r="AD33" s="30"/>
      <c r="AE33" s="28"/>
      <c r="AF33" s="31"/>
      <c r="AG33" s="27"/>
      <c r="AH33" s="28"/>
      <c r="AI33" s="29"/>
      <c r="AJ33" s="30"/>
      <c r="AK33" s="28"/>
      <c r="AL33" s="29"/>
      <c r="AM33" s="81"/>
      <c r="AN33" s="82"/>
      <c r="AO33" s="83"/>
      <c r="AP33" s="27"/>
      <c r="AQ33" s="28"/>
      <c r="AR33" s="29"/>
      <c r="AS33" s="30"/>
      <c r="AT33" s="28"/>
      <c r="AU33" s="29"/>
      <c r="AV33" s="30"/>
      <c r="AW33" s="28"/>
      <c r="AX33" s="31"/>
      <c r="AY33" s="27"/>
      <c r="AZ33" s="28"/>
      <c r="BA33" s="29"/>
      <c r="BB33" s="30"/>
      <c r="BC33" s="28"/>
      <c r="BD33" s="29"/>
      <c r="BE33" s="30"/>
      <c r="BF33" s="28"/>
      <c r="BG33" s="31"/>
      <c r="BH33" s="27"/>
      <c r="BI33" s="28"/>
      <c r="BJ33" s="29"/>
      <c r="BK33" s="30"/>
      <c r="BL33" s="28"/>
      <c r="BM33" s="29"/>
      <c r="BN33" s="30"/>
      <c r="BO33" s="28"/>
      <c r="BP33" s="31"/>
      <c r="BQ33" s="96"/>
      <c r="BR33" s="82"/>
      <c r="BS33" s="97"/>
      <c r="BT33" s="81"/>
      <c r="BU33" s="82"/>
      <c r="BV33" s="97"/>
      <c r="BW33" s="81"/>
      <c r="BX33" s="82"/>
      <c r="BY33" s="83"/>
      <c r="BZ33" s="96"/>
      <c r="CA33" s="82"/>
      <c r="CB33" s="97"/>
      <c r="CC33" s="81"/>
      <c r="CD33" s="82"/>
      <c r="CE33" s="97"/>
      <c r="CF33" s="81"/>
      <c r="CG33" s="82"/>
      <c r="CH33" s="83"/>
      <c r="CI33" s="96"/>
      <c r="CJ33" s="82"/>
      <c r="CK33" s="97"/>
      <c r="CL33" s="81"/>
      <c r="CM33" s="82"/>
      <c r="CN33" s="97"/>
      <c r="CO33" s="81"/>
      <c r="CP33" s="82"/>
      <c r="CQ33" s="83"/>
      <c r="CR33" s="96"/>
      <c r="CS33" s="82"/>
      <c r="CT33" s="97"/>
      <c r="CU33" s="81"/>
      <c r="CV33" s="82"/>
      <c r="CW33" s="97"/>
      <c r="CX33" s="81"/>
      <c r="CY33" s="82"/>
      <c r="CZ33" s="83"/>
      <c r="DA33" s="96"/>
      <c r="DB33" s="82"/>
      <c r="DC33" s="97"/>
      <c r="DD33" s="81"/>
      <c r="DE33" s="82"/>
      <c r="DF33" s="97"/>
      <c r="DG33" s="81"/>
      <c r="DH33" s="82"/>
      <c r="DI33" s="83"/>
      <c r="DJ33" s="96"/>
      <c r="DK33" s="82"/>
      <c r="DL33" s="97"/>
      <c r="DM33" s="81"/>
      <c r="DN33" s="82"/>
      <c r="DO33" s="97"/>
      <c r="DP33" s="81"/>
      <c r="DQ33" s="82"/>
      <c r="DR33" s="83"/>
      <c r="DS33" s="96"/>
      <c r="DT33" s="82"/>
      <c r="DU33" s="97"/>
      <c r="DV33" s="81"/>
      <c r="DW33" s="82"/>
      <c r="DX33" s="97"/>
      <c r="DY33" s="81"/>
      <c r="DZ33" s="82"/>
      <c r="EA33" s="83"/>
      <c r="EB33" s="96"/>
      <c r="EC33" s="82"/>
      <c r="ED33" s="97"/>
      <c r="EE33" s="81"/>
      <c r="EF33" s="82"/>
      <c r="EG33" s="97"/>
      <c r="EH33" s="81"/>
      <c r="EI33" s="82"/>
      <c r="EJ33" s="83"/>
      <c r="EK33" s="96"/>
      <c r="EL33" s="82"/>
      <c r="EM33" s="97"/>
      <c r="EN33" s="81"/>
      <c r="EO33" s="82"/>
      <c r="EP33" s="170"/>
      <c r="EQ33" s="81"/>
      <c r="ER33" s="82"/>
      <c r="ES33" s="83"/>
      <c r="ET33" s="96"/>
      <c r="EU33" s="82"/>
      <c r="EV33" s="97"/>
      <c r="EW33" s="81"/>
      <c r="EX33" s="82"/>
      <c r="EY33" s="97"/>
      <c r="EZ33" s="81"/>
      <c r="FA33" s="82"/>
      <c r="FB33" s="83"/>
      <c r="FC33" s="96"/>
      <c r="FD33" s="82"/>
      <c r="FE33" s="97"/>
      <c r="FF33" s="81"/>
      <c r="FG33" s="82"/>
      <c r="FH33" s="97"/>
      <c r="FI33" s="81"/>
      <c r="FJ33" s="82"/>
      <c r="FK33" s="83"/>
      <c r="FL33" s="96"/>
      <c r="FM33" s="82"/>
      <c r="FN33" s="97"/>
      <c r="FO33" s="81"/>
      <c r="FP33" s="82"/>
      <c r="FQ33" s="97"/>
      <c r="FR33" s="81"/>
      <c r="FS33" s="82"/>
      <c r="FT33" s="83"/>
      <c r="FU33" s="96"/>
      <c r="FV33" s="82"/>
      <c r="FW33" s="97"/>
      <c r="FX33" s="81"/>
      <c r="FY33" s="82"/>
      <c r="FZ33" s="97"/>
      <c r="GA33" s="81"/>
      <c r="GB33" s="82"/>
      <c r="GC33" s="83"/>
      <c r="GD33" s="96"/>
      <c r="GE33" s="82"/>
      <c r="GF33" s="97"/>
      <c r="GG33" s="81"/>
      <c r="GH33" s="82"/>
      <c r="GI33" s="97"/>
      <c r="GJ33" s="81"/>
      <c r="GK33" s="82"/>
      <c r="GL33" s="83"/>
      <c r="GM33" s="96"/>
      <c r="GN33" s="82"/>
      <c r="GO33" s="97"/>
      <c r="GP33" s="81"/>
      <c r="GQ33" s="82"/>
      <c r="GR33" s="97"/>
      <c r="GS33" s="81"/>
      <c r="GT33" s="82"/>
      <c r="GU33" s="83"/>
      <c r="GV33" s="96"/>
      <c r="GW33" s="82"/>
      <c r="GX33" s="97"/>
      <c r="GY33" s="81"/>
      <c r="GZ33" s="82"/>
      <c r="HA33" s="97"/>
      <c r="HB33" s="81"/>
      <c r="HC33" s="82"/>
      <c r="HD33" s="83"/>
      <c r="HE33" s="96"/>
      <c r="HF33" s="82"/>
      <c r="HG33" s="97"/>
      <c r="HH33" s="81"/>
      <c r="HI33" s="82"/>
      <c r="HJ33" s="97"/>
      <c r="HK33" s="81"/>
      <c r="HL33" s="82"/>
      <c r="HM33" s="83"/>
      <c r="HN33" s="96"/>
      <c r="HO33" s="82"/>
      <c r="HP33" s="97"/>
      <c r="HQ33" s="81"/>
      <c r="HR33" s="82"/>
      <c r="HS33" s="97"/>
      <c r="HT33" s="81"/>
      <c r="HU33" s="82"/>
      <c r="HV33" s="83"/>
      <c r="HW33" s="96"/>
      <c r="HX33" s="82"/>
      <c r="HY33" s="97"/>
      <c r="HZ33" s="81"/>
      <c r="IA33" s="82"/>
      <c r="IB33" s="97"/>
      <c r="IC33" s="81"/>
      <c r="ID33" s="82"/>
      <c r="IE33" s="83"/>
      <c r="IF33" s="96"/>
      <c r="IG33" s="82"/>
      <c r="IH33" s="97"/>
      <c r="II33" s="81"/>
      <c r="IJ33" s="82"/>
      <c r="IK33" s="97"/>
      <c r="IL33" s="81"/>
      <c r="IM33" s="82"/>
      <c r="IN33" s="83"/>
      <c r="IO33" s="96"/>
      <c r="IP33" s="82"/>
      <c r="IQ33" s="97"/>
      <c r="IR33" s="81"/>
      <c r="IS33" s="82"/>
      <c r="IT33" s="97"/>
      <c r="IU33" s="81"/>
      <c r="IV33" s="82"/>
      <c r="IW33" s="83"/>
      <c r="IX33" s="96"/>
      <c r="IY33" s="82"/>
      <c r="IZ33" s="97"/>
      <c r="JA33" s="81"/>
      <c r="JB33" s="82"/>
      <c r="JC33" s="97"/>
      <c r="JD33" s="81"/>
      <c r="JE33" s="82"/>
      <c r="JF33" s="83"/>
      <c r="JG33" s="96"/>
      <c r="JH33" s="82"/>
      <c r="JI33" s="97"/>
      <c r="JJ33" s="81"/>
      <c r="JK33" s="82"/>
      <c r="JL33" s="97"/>
      <c r="JM33" s="81"/>
      <c r="JN33" s="82"/>
      <c r="JO33" s="83"/>
      <c r="JP33" s="96"/>
      <c r="JQ33" s="82"/>
      <c r="JR33" s="97"/>
      <c r="JS33" s="81"/>
      <c r="JT33" s="82"/>
      <c r="JU33" s="97"/>
      <c r="JV33" s="81"/>
      <c r="JW33" s="82"/>
      <c r="JX33" s="83"/>
    </row>
    <row r="34" spans="1:284" x14ac:dyDescent="0.25">
      <c r="A34" s="194" t="s">
        <v>47</v>
      </c>
      <c r="B34" s="194"/>
      <c r="C34" s="75">
        <f>SUM(D34+E34)</f>
        <v>154</v>
      </c>
      <c r="D34" s="39">
        <f>SUM(F34+G34+I34+J34+L34+M34+O34+P34+R34+S34+U34+V34+X34+Y34+AA34+AB34+AD34+AE34+AG34+AH34+AJ34+AK34+AM34+AN34+AP34+AQ34+AS34+AT34+AV34+AW34+AY34+AZ34+BB34+BC34+BE34+BF34+BH34+BI34+BK34+BL34+BN34+BO34+BQ34+BR34+BT34+BU34+BW34+BX34+BZ34+CA34+CC34+CD34+CF34+CG34+CI34+CJ34+CL34+CM34+CO34+CP34+CR34+CS34+CU34+CV34+CX34+CY34+DA34+DB34+DD34+DE34+DG34+DH34+DJ34+DK34+DM34+DN34+DP34+DQ34+DS34+DT34+DV34+DW34+DY34+DZ34+EB34+EC34+EE34+EF34+EH34+EI34+EK34+EL34+EN34+EO34+EQ34+ER34+ET34+EU34+EW34+EX34+EZ34+FA34+FC34+FD34+FF34+FG34+FI34+FJ34+FL34+FM34+FO34+FP34+FR34+FS34+FU34+FV34+FX34+FY34+GA34+GB34+GD34+GE34+GG34+GH34+GJ34+GK34+GM34+GN34+GP34+GQ34+GS34+GT34+GV34+GW34+GY34+GZ34+HB34+HC34+HE34+HF34+HH34+HI34+HK34+HL34+HN34+HO34+HQ34+HR34+HT34+HU34+HW34+HX34+HZ34+IA34+IC34+ID34+IF34+IG34+II34+IJ34+IL34+IM34+IO34+IP34+IR34+IS34+IU34+IV34+IX34+IY34+JA34+JB34+JD34+JE34+JG34+JH34+JJ34+JK34+JM34+JN34+JP34+JQ34+JS34+JT34+JV34+JW34)</f>
        <v>153</v>
      </c>
      <c r="E34" s="39">
        <f>SUM(H34+K34+N34+Q34+T34+W34+Z34+AC34+AF34+AI34+AL34+AO34+AR34+AU34+AX34+BA34+BD34+BG34+BJ34+BM34+BP34+BS34+BV34+BY34+CB34+CE34+CH34+CK34+CN34+CQ34+CT34+CW34+CZ34+DC34+DF34+DI34+DL34+DO34+DR34+DU34+DX34+EA34+ED34+EG34+EJ34+EM34+EP34+ES34+EV34+EY34+FB34+FE34+FH34+FK34+FN34+FQ34+FT34+FW34+FZ34+GC34+GF34+GI34+GL34+GO34+GR34+GU34+GX34+HA34+HD34+HG34+HJ34+HM34+HP34+HS34+HV34+HY34+IB34+IE34+IH34+IK34+IN34+IQ34+IT34+IW34+IZ34+JC34+JF34+JI34+JL34+JO34+JR34+JU34+JX34)</f>
        <v>1</v>
      </c>
      <c r="F34" s="32"/>
      <c r="G34" s="33"/>
      <c r="H34" s="34"/>
      <c r="I34" s="35"/>
      <c r="J34" s="33"/>
      <c r="K34" s="34"/>
      <c r="L34" s="45">
        <v>3</v>
      </c>
      <c r="M34" s="44">
        <v>3</v>
      </c>
      <c r="N34" s="46">
        <v>4</v>
      </c>
      <c r="O34" s="51"/>
      <c r="P34" s="49"/>
      <c r="Q34" s="52">
        <v>-1</v>
      </c>
      <c r="R34" s="45">
        <v>3</v>
      </c>
      <c r="S34" s="44">
        <v>3</v>
      </c>
      <c r="T34" s="47">
        <v>3</v>
      </c>
      <c r="U34" s="60"/>
      <c r="V34" s="61"/>
      <c r="W34" s="62"/>
      <c r="X34" s="43">
        <v>3</v>
      </c>
      <c r="Y34" s="44">
        <v>3</v>
      </c>
      <c r="Z34" s="47">
        <v>3</v>
      </c>
      <c r="AA34" s="45">
        <v>3</v>
      </c>
      <c r="AB34" s="44">
        <v>3</v>
      </c>
      <c r="AC34" s="47">
        <v>3</v>
      </c>
      <c r="AD34" s="48"/>
      <c r="AE34" s="49"/>
      <c r="AF34" s="50">
        <v>-1</v>
      </c>
      <c r="AG34" s="43">
        <v>3</v>
      </c>
      <c r="AH34" s="44">
        <v>2</v>
      </c>
      <c r="AI34" s="47">
        <v>1</v>
      </c>
      <c r="AJ34" s="48"/>
      <c r="AK34" s="49"/>
      <c r="AL34" s="52">
        <v>-1</v>
      </c>
      <c r="AM34" s="60"/>
      <c r="AN34" s="61"/>
      <c r="AO34" s="62"/>
      <c r="AP34" s="43">
        <v>3</v>
      </c>
      <c r="AQ34" s="44">
        <v>3</v>
      </c>
      <c r="AR34" s="47">
        <v>2</v>
      </c>
      <c r="AS34" s="45">
        <v>3</v>
      </c>
      <c r="AT34" s="44">
        <v>1</v>
      </c>
      <c r="AU34" s="47">
        <v>1</v>
      </c>
      <c r="AV34" s="60"/>
      <c r="AW34" s="61"/>
      <c r="AX34" s="62"/>
      <c r="AY34" s="43">
        <v>3</v>
      </c>
      <c r="AZ34" s="44">
        <v>0</v>
      </c>
      <c r="BA34" s="47">
        <v>1</v>
      </c>
      <c r="BB34" s="45">
        <v>3</v>
      </c>
      <c r="BC34" s="44">
        <v>3</v>
      </c>
      <c r="BD34" s="47">
        <v>4</v>
      </c>
      <c r="BE34" s="48"/>
      <c r="BF34" s="49"/>
      <c r="BG34" s="50">
        <v>-1</v>
      </c>
      <c r="BH34" s="85"/>
      <c r="BI34" s="61"/>
      <c r="BJ34" s="86"/>
      <c r="BK34" s="60"/>
      <c r="BL34" s="61"/>
      <c r="BM34" s="86"/>
      <c r="BN34" s="48"/>
      <c r="BO34" s="49"/>
      <c r="BP34" s="50">
        <v>-1</v>
      </c>
      <c r="BQ34" s="43">
        <v>2</v>
      </c>
      <c r="BR34" s="44">
        <v>3</v>
      </c>
      <c r="BS34" s="47">
        <v>0</v>
      </c>
      <c r="BT34" s="48"/>
      <c r="BU34" s="49"/>
      <c r="BV34" s="52">
        <v>-1</v>
      </c>
      <c r="BW34" s="48"/>
      <c r="BX34" s="49"/>
      <c r="BY34" s="50">
        <v>-1</v>
      </c>
      <c r="BZ34" s="43">
        <v>2</v>
      </c>
      <c r="CA34" s="44">
        <v>1</v>
      </c>
      <c r="CB34" s="47">
        <v>0</v>
      </c>
      <c r="CC34" s="48"/>
      <c r="CD34" s="49"/>
      <c r="CE34" s="52">
        <v>-1</v>
      </c>
      <c r="CF34" s="60"/>
      <c r="CG34" s="61"/>
      <c r="CH34" s="62"/>
      <c r="CI34" s="43">
        <v>3</v>
      </c>
      <c r="CJ34" s="44">
        <v>2</v>
      </c>
      <c r="CK34" s="47">
        <v>0</v>
      </c>
      <c r="CL34" s="45">
        <v>1</v>
      </c>
      <c r="CM34" s="44">
        <v>3</v>
      </c>
      <c r="CN34" s="47">
        <v>0</v>
      </c>
      <c r="CO34" s="48"/>
      <c r="CP34" s="49"/>
      <c r="CQ34" s="50">
        <v>-1</v>
      </c>
      <c r="CR34" s="51"/>
      <c r="CS34" s="49"/>
      <c r="CT34" s="52">
        <v>-1</v>
      </c>
      <c r="CU34" s="45">
        <v>2</v>
      </c>
      <c r="CV34" s="44">
        <v>3</v>
      </c>
      <c r="CW34" s="47">
        <v>0</v>
      </c>
      <c r="CX34" s="45">
        <v>3</v>
      </c>
      <c r="CY34" s="44">
        <v>0</v>
      </c>
      <c r="CZ34" s="46">
        <v>1</v>
      </c>
      <c r="DA34" s="51"/>
      <c r="DB34" s="49"/>
      <c r="DC34" s="52">
        <v>-1</v>
      </c>
      <c r="DD34" s="48"/>
      <c r="DE34" s="49"/>
      <c r="DF34" s="52">
        <v>-1</v>
      </c>
      <c r="DG34" s="45">
        <v>3</v>
      </c>
      <c r="DH34" s="44">
        <v>1</v>
      </c>
      <c r="DI34" s="46">
        <v>1</v>
      </c>
      <c r="DJ34" s="43">
        <v>3</v>
      </c>
      <c r="DK34" s="44">
        <v>1</v>
      </c>
      <c r="DL34" s="47">
        <v>1</v>
      </c>
      <c r="DM34" s="45">
        <v>2</v>
      </c>
      <c r="DN34" s="44">
        <v>3</v>
      </c>
      <c r="DO34" s="47">
        <v>0</v>
      </c>
      <c r="DP34" s="60"/>
      <c r="DQ34" s="61"/>
      <c r="DR34" s="62"/>
      <c r="DS34" s="51"/>
      <c r="DT34" s="49"/>
      <c r="DU34" s="52">
        <v>-1</v>
      </c>
      <c r="DV34" s="48"/>
      <c r="DW34" s="49"/>
      <c r="DX34" s="52">
        <v>-1</v>
      </c>
      <c r="DY34" s="45">
        <v>3</v>
      </c>
      <c r="DZ34" s="44">
        <v>1</v>
      </c>
      <c r="EA34" s="46">
        <v>0</v>
      </c>
      <c r="EB34" s="43">
        <v>3</v>
      </c>
      <c r="EC34" s="44">
        <v>1</v>
      </c>
      <c r="ED34" s="47">
        <v>1</v>
      </c>
      <c r="EE34" s="45">
        <v>2</v>
      </c>
      <c r="EF34" s="44">
        <v>1</v>
      </c>
      <c r="EG34" s="47">
        <v>-1</v>
      </c>
      <c r="EH34" s="45">
        <v>3</v>
      </c>
      <c r="EI34" s="44">
        <v>3</v>
      </c>
      <c r="EJ34" s="46">
        <v>1</v>
      </c>
      <c r="EK34" s="51"/>
      <c r="EL34" s="49"/>
      <c r="EM34" s="52">
        <v>-1</v>
      </c>
      <c r="EN34" s="48"/>
      <c r="EO34" s="49"/>
      <c r="EP34" s="168">
        <v>-1</v>
      </c>
      <c r="EQ34" s="48"/>
      <c r="ER34" s="49"/>
      <c r="ES34" s="50">
        <v>-1</v>
      </c>
      <c r="ET34" s="43">
        <v>2</v>
      </c>
      <c r="EU34" s="44">
        <v>1</v>
      </c>
      <c r="EV34" s="47">
        <v>0</v>
      </c>
      <c r="EW34" s="45">
        <v>2</v>
      </c>
      <c r="EX34" s="44">
        <v>3</v>
      </c>
      <c r="EY34" s="47">
        <v>0</v>
      </c>
      <c r="EZ34" s="45">
        <v>3</v>
      </c>
      <c r="FA34" s="44">
        <v>0</v>
      </c>
      <c r="FB34" s="46">
        <v>0</v>
      </c>
      <c r="FC34" s="43">
        <v>2</v>
      </c>
      <c r="FD34" s="44">
        <v>3</v>
      </c>
      <c r="FE34" s="47">
        <v>1</v>
      </c>
      <c r="FF34" s="45">
        <v>2</v>
      </c>
      <c r="FG34" s="44">
        <v>2</v>
      </c>
      <c r="FH34" s="47">
        <v>0</v>
      </c>
      <c r="FI34" s="60"/>
      <c r="FJ34" s="61"/>
      <c r="FK34" s="62"/>
      <c r="FL34" s="43">
        <v>1</v>
      </c>
      <c r="FM34" s="44">
        <v>1</v>
      </c>
      <c r="FN34" s="47">
        <v>-1</v>
      </c>
      <c r="FO34" s="48"/>
      <c r="FP34" s="49"/>
      <c r="FQ34" s="52">
        <v>-1</v>
      </c>
      <c r="FR34" s="48"/>
      <c r="FS34" s="49"/>
      <c r="FT34" s="50">
        <v>-1</v>
      </c>
      <c r="FU34" s="43">
        <v>2</v>
      </c>
      <c r="FV34" s="44">
        <v>3</v>
      </c>
      <c r="FW34" s="47">
        <v>0</v>
      </c>
      <c r="FX34" s="45">
        <v>2</v>
      </c>
      <c r="FY34" s="44">
        <v>3</v>
      </c>
      <c r="FZ34" s="47">
        <v>-2</v>
      </c>
      <c r="GA34" s="45">
        <v>1</v>
      </c>
      <c r="GB34" s="44">
        <v>3</v>
      </c>
      <c r="GC34" s="46">
        <v>0</v>
      </c>
      <c r="GD34" s="51"/>
      <c r="GE34" s="49"/>
      <c r="GF34" s="52">
        <v>-1</v>
      </c>
      <c r="GG34" s="45">
        <v>2</v>
      </c>
      <c r="GH34" s="44">
        <v>2</v>
      </c>
      <c r="GI34" s="47">
        <v>-1</v>
      </c>
      <c r="GJ34" s="60"/>
      <c r="GK34" s="61"/>
      <c r="GL34" s="62"/>
      <c r="GM34" s="43">
        <v>3</v>
      </c>
      <c r="GN34" s="44">
        <v>3</v>
      </c>
      <c r="GO34" s="47">
        <v>0</v>
      </c>
      <c r="GP34" s="45">
        <v>0</v>
      </c>
      <c r="GQ34" s="44">
        <v>1</v>
      </c>
      <c r="GR34" s="47">
        <v>0</v>
      </c>
      <c r="GS34" s="60"/>
      <c r="GT34" s="61"/>
      <c r="GU34" s="62"/>
      <c r="GV34" s="51"/>
      <c r="GW34" s="49"/>
      <c r="GX34" s="52">
        <v>-1</v>
      </c>
      <c r="GY34" s="45">
        <v>2</v>
      </c>
      <c r="GZ34" s="44">
        <v>1</v>
      </c>
      <c r="HA34" s="47">
        <v>-1</v>
      </c>
      <c r="HB34" s="60"/>
      <c r="HC34" s="61"/>
      <c r="HD34" s="62"/>
      <c r="HE34" s="73"/>
      <c r="HF34" s="71"/>
      <c r="HG34" s="74"/>
      <c r="HH34" s="70"/>
      <c r="HI34" s="71"/>
      <c r="HJ34" s="74"/>
      <c r="HK34" s="70"/>
      <c r="HL34" s="71"/>
      <c r="HM34" s="72"/>
      <c r="HN34" s="73"/>
      <c r="HO34" s="71"/>
      <c r="HP34" s="74"/>
      <c r="HQ34" s="70"/>
      <c r="HR34" s="71"/>
      <c r="HS34" s="74"/>
      <c r="HT34" s="70"/>
      <c r="HU34" s="71"/>
      <c r="HV34" s="72"/>
      <c r="HW34" s="73"/>
      <c r="HX34" s="71"/>
      <c r="HY34" s="74"/>
      <c r="HZ34" s="70"/>
      <c r="IA34" s="71"/>
      <c r="IB34" s="74"/>
      <c r="IC34" s="70"/>
      <c r="ID34" s="71"/>
      <c r="IE34" s="72"/>
      <c r="IF34" s="73"/>
      <c r="IG34" s="71"/>
      <c r="IH34" s="74"/>
      <c r="II34" s="70"/>
      <c r="IJ34" s="71"/>
      <c r="IK34" s="74"/>
      <c r="IL34" s="70"/>
      <c r="IM34" s="71"/>
      <c r="IN34" s="72"/>
      <c r="IO34" s="73"/>
      <c r="IP34" s="71"/>
      <c r="IQ34" s="74"/>
      <c r="IR34" s="70"/>
      <c r="IS34" s="71"/>
      <c r="IT34" s="74"/>
      <c r="IU34" s="70"/>
      <c r="IV34" s="71"/>
      <c r="IW34" s="72"/>
      <c r="IX34" s="73"/>
      <c r="IY34" s="71"/>
      <c r="IZ34" s="74"/>
      <c r="JA34" s="70"/>
      <c r="JB34" s="71"/>
      <c r="JC34" s="74"/>
      <c r="JD34" s="70"/>
      <c r="JE34" s="71"/>
      <c r="JF34" s="72"/>
      <c r="JG34" s="73"/>
      <c r="JH34" s="71"/>
      <c r="JI34" s="74"/>
      <c r="JJ34" s="70"/>
      <c r="JK34" s="71"/>
      <c r="JL34" s="74"/>
      <c r="JM34" s="70"/>
      <c r="JN34" s="71"/>
      <c r="JO34" s="72"/>
      <c r="JP34" s="73"/>
      <c r="JQ34" s="71"/>
      <c r="JR34" s="74"/>
      <c r="JS34" s="70"/>
      <c r="JT34" s="71"/>
      <c r="JU34" s="74"/>
      <c r="JV34" s="70"/>
      <c r="JW34" s="71"/>
      <c r="JX34" s="72"/>
    </row>
    <row r="35" spans="1:284" x14ac:dyDescent="0.25">
      <c r="A35" s="194" t="s">
        <v>46</v>
      </c>
      <c r="B35" s="217"/>
      <c r="C35" s="59">
        <f t="shared" ref="C35" si="12">SUM(D35+E35)</f>
        <v>305</v>
      </c>
      <c r="D35" s="39">
        <f t="shared" ref="D35" si="13">SUM(F35+G35+I35+J35+L35+M35+O35+P35+R35+S35+U35+V35+X35+Y35+AA35+AB35+AD35+AE35+AG35+AH35+AJ35+AK35+AM35+AN35+AP35+AQ35+AS35+AT35+AV35+AW35+AY35+AZ35+BB35+BC35+BE35+BF35+BH35+BI35+BK35+BL35+BN35+BO35+BQ35+BR35+BT35+BU35+BW35+BX35+BZ35+CA35+CC35+CD35+CF35+CG35+CI35+CJ35+CL35+CM35+CO35+CP35+CR35+CS35+CU35+CV35+CX35+CY35+DA35+DB35+DD35+DE35+DG35+DH35+DJ35+DK35+DM35+DN35+DP35+DQ35+DS35+DT35+DV35+DW35+DY35+DZ35+EB35+EC35+EE35+EF35+EH35+EI35+EK35+EL35+EN35+EO35+EQ35+ER35+ET35+EU35+EW35+EX35+EZ35+FA35+FC35+FD35+FF35+FG35+FI35+FJ35+FL35+FM35+FO35+FP35+FR35+FS35+FU35+FV35+FX35+FY35+GA35+GB35+GD35+GE35+GG35+GH35+GJ35+GK35+GM35+GN35+GP35+GQ35+GS35+GT35+GV35+GW35+GY35+GZ35+HB35+HC35+HE35+HF35+HH35+HI35+HK35+HL35+HN35+HO35+HQ35+HR35+HT35+HU35+HW35+HX35+HZ35+IA35+IC35+ID35+IF35+IG35+II35+IJ35+IL35+IM35+IO35+IP35+IR35+IS35+IU35+IV35+IX35+IY35+JA35+JB35+JD35+JE35+JG35+JH35+JJ35+JK35+JM35+JN35+JP35+JQ35+JS35+JT35+JV35+JW35)</f>
        <v>244</v>
      </c>
      <c r="E35" s="39">
        <f t="shared" ref="E35" si="14">SUM(H35+K35+N35+Q35+T35+W35+Z35+AC35+AF35+AI35+AL35+AO35+AR35+AU35+AX35+BA35+BD35+BG35+BJ35+BM35+BP35+BS35+BV35+BY35+CB35+CE35+CH35+CK35+CN35+CQ35+CT35+CW35+CZ35+DC35+DF35+DI35+DL35+DO35+DR35+DU35+DX35+EA35+ED35+EG35+EJ35+EM35+EP35+ES35+EV35+EY35+FB35+FE35+FH35+FK35+FN35+FQ35+FT35+FW35+FZ35+GC35+GF35+GI35+GL35+GO35+GR35+GU35+GX35+HA35+HD35+HG35+HJ35+HM35+HP35+HS35+HV35+HY35+IB35+IE35+IH35+IK35+IN35+IQ35+IT35+IW35+IZ35+JC35+JF35+JI35+JL35+JO35+JR35+JU35+JX35)</f>
        <v>61</v>
      </c>
      <c r="F35" s="32"/>
      <c r="G35" s="33"/>
      <c r="H35" s="34"/>
      <c r="I35" s="35"/>
      <c r="J35" s="33"/>
      <c r="K35" s="34"/>
      <c r="L35" s="45">
        <v>3</v>
      </c>
      <c r="M35" s="44">
        <v>2</v>
      </c>
      <c r="N35" s="46">
        <v>0</v>
      </c>
      <c r="O35" s="43">
        <v>3</v>
      </c>
      <c r="P35" s="44">
        <v>3</v>
      </c>
      <c r="Q35" s="47">
        <v>5</v>
      </c>
      <c r="R35" s="45">
        <v>3</v>
      </c>
      <c r="S35" s="44">
        <v>2</v>
      </c>
      <c r="T35" s="47">
        <v>1</v>
      </c>
      <c r="U35" s="60"/>
      <c r="V35" s="61"/>
      <c r="W35" s="62"/>
      <c r="X35" s="43">
        <v>3</v>
      </c>
      <c r="Y35" s="44">
        <v>3</v>
      </c>
      <c r="Z35" s="47">
        <v>3</v>
      </c>
      <c r="AA35" s="45">
        <v>3</v>
      </c>
      <c r="AB35" s="44">
        <v>3</v>
      </c>
      <c r="AC35" s="47">
        <v>5</v>
      </c>
      <c r="AD35" s="45">
        <v>3</v>
      </c>
      <c r="AE35" s="44">
        <v>2</v>
      </c>
      <c r="AF35" s="46">
        <v>1</v>
      </c>
      <c r="AG35" s="43">
        <v>3</v>
      </c>
      <c r="AH35" s="44">
        <v>0</v>
      </c>
      <c r="AI35" s="47">
        <v>1</v>
      </c>
      <c r="AJ35" s="45">
        <v>3</v>
      </c>
      <c r="AK35" s="44">
        <v>3</v>
      </c>
      <c r="AL35" s="47">
        <v>3</v>
      </c>
      <c r="AM35" s="60"/>
      <c r="AN35" s="61"/>
      <c r="AO35" s="62"/>
      <c r="AP35" s="43">
        <v>3</v>
      </c>
      <c r="AQ35" s="44">
        <v>3</v>
      </c>
      <c r="AR35" s="47">
        <v>2</v>
      </c>
      <c r="AS35" s="45">
        <v>3</v>
      </c>
      <c r="AT35" s="44">
        <v>1</v>
      </c>
      <c r="AU35" s="47">
        <v>1</v>
      </c>
      <c r="AV35" s="60"/>
      <c r="AW35" s="61"/>
      <c r="AX35" s="62"/>
      <c r="AY35" s="43">
        <v>3</v>
      </c>
      <c r="AZ35" s="44">
        <v>0</v>
      </c>
      <c r="BA35" s="47">
        <v>1</v>
      </c>
      <c r="BB35" s="48"/>
      <c r="BC35" s="49"/>
      <c r="BD35" s="52">
        <v>-1</v>
      </c>
      <c r="BE35" s="45">
        <v>3</v>
      </c>
      <c r="BF35" s="44">
        <v>3</v>
      </c>
      <c r="BG35" s="46">
        <v>4</v>
      </c>
      <c r="BH35" s="85"/>
      <c r="BI35" s="61"/>
      <c r="BJ35" s="86"/>
      <c r="BK35" s="60"/>
      <c r="BL35" s="61"/>
      <c r="BM35" s="86"/>
      <c r="BN35" s="45">
        <v>3</v>
      </c>
      <c r="BO35" s="44">
        <v>3</v>
      </c>
      <c r="BP35" s="46">
        <v>4</v>
      </c>
      <c r="BQ35" s="43">
        <v>3</v>
      </c>
      <c r="BR35" s="44">
        <v>3</v>
      </c>
      <c r="BS35" s="47">
        <v>5</v>
      </c>
      <c r="BT35" s="45">
        <v>3</v>
      </c>
      <c r="BU35" s="44">
        <v>1</v>
      </c>
      <c r="BV35" s="47">
        <v>1</v>
      </c>
      <c r="BW35" s="45">
        <v>3</v>
      </c>
      <c r="BX35" s="44">
        <v>3</v>
      </c>
      <c r="BY35" s="46">
        <v>3</v>
      </c>
      <c r="BZ35" s="43">
        <v>3</v>
      </c>
      <c r="CA35" s="44">
        <v>3</v>
      </c>
      <c r="CB35" s="47">
        <v>4</v>
      </c>
      <c r="CC35" s="45">
        <v>3</v>
      </c>
      <c r="CD35" s="44">
        <v>1</v>
      </c>
      <c r="CE35" s="47">
        <v>1</v>
      </c>
      <c r="CF35" s="60"/>
      <c r="CG35" s="61"/>
      <c r="CH35" s="62"/>
      <c r="CI35" s="43">
        <v>1</v>
      </c>
      <c r="CJ35" s="44">
        <v>0</v>
      </c>
      <c r="CK35" s="47">
        <v>0</v>
      </c>
      <c r="CL35" s="45">
        <v>3</v>
      </c>
      <c r="CM35" s="44">
        <v>2</v>
      </c>
      <c r="CN35" s="47">
        <v>1</v>
      </c>
      <c r="CO35" s="48"/>
      <c r="CP35" s="49"/>
      <c r="CQ35" s="50">
        <v>-1</v>
      </c>
      <c r="CR35" s="43">
        <v>3</v>
      </c>
      <c r="CS35" s="44">
        <v>2</v>
      </c>
      <c r="CT35" s="47">
        <v>1</v>
      </c>
      <c r="CU35" s="45">
        <v>3</v>
      </c>
      <c r="CV35" s="44">
        <v>3</v>
      </c>
      <c r="CW35" s="47">
        <v>1</v>
      </c>
      <c r="CX35" s="45">
        <v>3</v>
      </c>
      <c r="CY35" s="44">
        <v>1</v>
      </c>
      <c r="CZ35" s="46">
        <v>1</v>
      </c>
      <c r="DA35" s="43">
        <v>2</v>
      </c>
      <c r="DB35" s="44">
        <v>2</v>
      </c>
      <c r="DC35" s="47">
        <v>0</v>
      </c>
      <c r="DD35" s="45">
        <v>3</v>
      </c>
      <c r="DE35" s="44">
        <v>3</v>
      </c>
      <c r="DF35" s="47">
        <v>1</v>
      </c>
      <c r="DG35" s="48"/>
      <c r="DH35" s="49"/>
      <c r="DI35" s="50">
        <v>-1</v>
      </c>
      <c r="DJ35" s="43">
        <v>3</v>
      </c>
      <c r="DK35" s="44">
        <v>2</v>
      </c>
      <c r="DL35" s="47">
        <v>1</v>
      </c>
      <c r="DM35" s="48"/>
      <c r="DN35" s="49"/>
      <c r="DO35" s="52">
        <v>-1</v>
      </c>
      <c r="DP35" s="60"/>
      <c r="DQ35" s="61"/>
      <c r="DR35" s="62"/>
      <c r="DS35" s="43">
        <v>3</v>
      </c>
      <c r="DT35" s="44">
        <v>3</v>
      </c>
      <c r="DU35" s="47">
        <v>3</v>
      </c>
      <c r="DV35" s="45">
        <v>3</v>
      </c>
      <c r="DW35" s="44">
        <v>1</v>
      </c>
      <c r="DX35" s="47">
        <v>0</v>
      </c>
      <c r="DY35" s="45">
        <v>3</v>
      </c>
      <c r="DZ35" s="44">
        <v>1</v>
      </c>
      <c r="EA35" s="46">
        <v>0</v>
      </c>
      <c r="EB35" s="43">
        <v>3</v>
      </c>
      <c r="EC35" s="44">
        <v>1</v>
      </c>
      <c r="ED35" s="47">
        <v>1</v>
      </c>
      <c r="EE35" s="45">
        <v>3</v>
      </c>
      <c r="EF35" s="44">
        <v>3</v>
      </c>
      <c r="EG35" s="47">
        <v>1</v>
      </c>
      <c r="EH35" s="45">
        <v>2</v>
      </c>
      <c r="EI35" s="44">
        <v>1</v>
      </c>
      <c r="EJ35" s="46">
        <v>0</v>
      </c>
      <c r="EK35" s="43">
        <v>2</v>
      </c>
      <c r="EL35" s="44">
        <v>2</v>
      </c>
      <c r="EM35" s="47">
        <v>-1</v>
      </c>
      <c r="EN35" s="45">
        <v>3</v>
      </c>
      <c r="EO35" s="44">
        <v>2</v>
      </c>
      <c r="EP35" s="167">
        <v>1</v>
      </c>
      <c r="EQ35" s="45">
        <v>3</v>
      </c>
      <c r="ER35" s="44">
        <v>3</v>
      </c>
      <c r="ES35" s="46">
        <v>2</v>
      </c>
      <c r="ET35" s="43">
        <v>3</v>
      </c>
      <c r="EU35" s="44">
        <v>1</v>
      </c>
      <c r="EV35" s="47">
        <v>1</v>
      </c>
      <c r="EW35" s="45">
        <v>3</v>
      </c>
      <c r="EX35" s="44">
        <v>2</v>
      </c>
      <c r="EY35" s="47">
        <v>2</v>
      </c>
      <c r="EZ35" s="45">
        <v>3</v>
      </c>
      <c r="FA35" s="44">
        <v>3</v>
      </c>
      <c r="FB35" s="46">
        <v>1</v>
      </c>
      <c r="FC35" s="43">
        <v>3</v>
      </c>
      <c r="FD35" s="44">
        <v>1</v>
      </c>
      <c r="FE35" s="47">
        <v>0</v>
      </c>
      <c r="FF35" s="45">
        <v>3</v>
      </c>
      <c r="FG35" s="44">
        <v>0</v>
      </c>
      <c r="FH35" s="47">
        <v>1</v>
      </c>
      <c r="FI35" s="60"/>
      <c r="FJ35" s="61"/>
      <c r="FK35" s="62"/>
      <c r="FL35" s="43">
        <v>2</v>
      </c>
      <c r="FM35" s="44">
        <v>2</v>
      </c>
      <c r="FN35" s="47">
        <v>-1</v>
      </c>
      <c r="FO35" s="45">
        <v>3</v>
      </c>
      <c r="FP35" s="44">
        <v>3</v>
      </c>
      <c r="FQ35" s="47">
        <v>1</v>
      </c>
      <c r="FR35" s="45">
        <v>3</v>
      </c>
      <c r="FS35" s="44">
        <v>3</v>
      </c>
      <c r="FT35" s="46">
        <v>1</v>
      </c>
      <c r="FU35" s="43">
        <v>2</v>
      </c>
      <c r="FV35" s="44">
        <v>3</v>
      </c>
      <c r="FW35" s="47">
        <v>0</v>
      </c>
      <c r="FX35" s="45">
        <v>3</v>
      </c>
      <c r="FY35" s="44">
        <v>2</v>
      </c>
      <c r="FZ35" s="47">
        <v>0</v>
      </c>
      <c r="GA35" s="45">
        <v>2</v>
      </c>
      <c r="GB35" s="44">
        <v>2</v>
      </c>
      <c r="GC35" s="46">
        <v>-1</v>
      </c>
      <c r="GD35" s="43">
        <v>3</v>
      </c>
      <c r="GE35" s="44">
        <v>3</v>
      </c>
      <c r="GF35" s="47">
        <v>0</v>
      </c>
      <c r="GG35" s="45">
        <v>2</v>
      </c>
      <c r="GH35" s="44">
        <v>3</v>
      </c>
      <c r="GI35" s="47">
        <v>2</v>
      </c>
      <c r="GJ35" s="60"/>
      <c r="GK35" s="61"/>
      <c r="GL35" s="62"/>
      <c r="GM35" s="51"/>
      <c r="GN35" s="49"/>
      <c r="GO35" s="52">
        <v>-1</v>
      </c>
      <c r="GP35" s="45">
        <v>3</v>
      </c>
      <c r="GQ35" s="44">
        <v>1</v>
      </c>
      <c r="GR35" s="47">
        <v>1</v>
      </c>
      <c r="GS35" s="60"/>
      <c r="GT35" s="61"/>
      <c r="GU35" s="62"/>
      <c r="GV35" s="51"/>
      <c r="GW35" s="49"/>
      <c r="GX35" s="52">
        <v>-1</v>
      </c>
      <c r="GY35" s="45">
        <v>3</v>
      </c>
      <c r="GZ35" s="44">
        <v>3</v>
      </c>
      <c r="HA35" s="47">
        <v>1</v>
      </c>
      <c r="HB35" s="60"/>
      <c r="HC35" s="61"/>
      <c r="HD35" s="62"/>
      <c r="HE35" s="73"/>
      <c r="HF35" s="71"/>
      <c r="HG35" s="74"/>
      <c r="HH35" s="70"/>
      <c r="HI35" s="71"/>
      <c r="HJ35" s="74"/>
      <c r="HK35" s="70"/>
      <c r="HL35" s="71"/>
      <c r="HM35" s="72"/>
      <c r="HN35" s="73"/>
      <c r="HO35" s="71"/>
      <c r="HP35" s="74"/>
      <c r="HQ35" s="70"/>
      <c r="HR35" s="71"/>
      <c r="HS35" s="74"/>
      <c r="HT35" s="70"/>
      <c r="HU35" s="71"/>
      <c r="HV35" s="72"/>
      <c r="HW35" s="73"/>
      <c r="HX35" s="71"/>
      <c r="HY35" s="74"/>
      <c r="HZ35" s="70"/>
      <c r="IA35" s="71"/>
      <c r="IB35" s="74"/>
      <c r="IC35" s="70"/>
      <c r="ID35" s="71"/>
      <c r="IE35" s="72"/>
      <c r="IF35" s="73"/>
      <c r="IG35" s="71"/>
      <c r="IH35" s="74"/>
      <c r="II35" s="70"/>
      <c r="IJ35" s="71"/>
      <c r="IK35" s="74"/>
      <c r="IL35" s="70"/>
      <c r="IM35" s="71"/>
      <c r="IN35" s="72"/>
      <c r="IO35" s="73"/>
      <c r="IP35" s="71"/>
      <c r="IQ35" s="74"/>
      <c r="IR35" s="70"/>
      <c r="IS35" s="71"/>
      <c r="IT35" s="74"/>
      <c r="IU35" s="70"/>
      <c r="IV35" s="71"/>
      <c r="IW35" s="72"/>
      <c r="IX35" s="73"/>
      <c r="IY35" s="71"/>
      <c r="IZ35" s="74"/>
      <c r="JA35" s="70"/>
      <c r="JB35" s="71"/>
      <c r="JC35" s="74"/>
      <c r="JD35" s="70"/>
      <c r="JE35" s="71"/>
      <c r="JF35" s="72"/>
      <c r="JG35" s="73"/>
      <c r="JH35" s="71"/>
      <c r="JI35" s="74"/>
      <c r="JJ35" s="70"/>
      <c r="JK35" s="71"/>
      <c r="JL35" s="74"/>
      <c r="JM35" s="70"/>
      <c r="JN35" s="71"/>
      <c r="JO35" s="72"/>
      <c r="JP35" s="73"/>
      <c r="JQ35" s="71"/>
      <c r="JR35" s="74"/>
      <c r="JS35" s="70"/>
      <c r="JT35" s="71"/>
      <c r="JU35" s="74"/>
      <c r="JV35" s="70"/>
      <c r="JW35" s="71"/>
      <c r="JX35" s="72"/>
    </row>
    <row r="36" spans="1:284" s="186" customFormat="1" ht="15" customHeight="1" x14ac:dyDescent="0.25">
      <c r="A36" s="197" t="s">
        <v>152</v>
      </c>
      <c r="B36" s="197"/>
      <c r="C36" s="181">
        <f>SUM(D36+E36)</f>
        <v>13</v>
      </c>
      <c r="D36" s="181">
        <f>SUM(F36+G36+I36+J36+L36+M36+O36+P36+R36+S36+U36+V36+X36+Y36+AA36+AB36+AD36+AE36+AG36+AH36+AJ36+AK36+AM36+AN36+AP36+AQ36+AS36+AT36+AV36+AW36+AY36+AZ36+BB36+BC36+BE36+BF36+BH36+BI36+BK36+BL36+BN36+BO36+BQ36+BR36+BT36+BU36+BW36+BX36+BZ36+CA36+CC36+CD36+CF36+CG36+CI36+CJ36+CL36+CM36+CO36+CP36+CR36+CS36+CU36+CV36+CX36+CY36+DA36+DB36+DD36+DE36+DG36+DH36+DJ36+DK36+DM36+DN36+DP36+DQ36+DS36+DT36+DV36+DW36+DY36+DZ36+EB36+EC36+EE36+EF36+EH36+EI36+EK36+EL36+EN36+EO36+EQ36+ER36+ET36+EU36+EW36+EX36+EZ36+FA36+FC36+FD36+FF36+FG36+FI36+FJ36+FL36+FM36+FO36+FP36+FR36+FS36+FU36+FV36+FX36+FY36+GA36+GB36+GD36+GE36+GG36+GH36+GJ36+GK36+GM36+GN36+GP36+GQ36+GS36+GT36+GV36+GW36+GY36+GZ36+HB36+HC36+HE36+HF36+HH36+HI36+HK36+HL36+HN36+HO36+HQ36+HR36+HT36+HU36+HW36+HX36+HZ36+IA36+IC36+ID36+IF36+IG36+II36+IJ36+IL36+IM36+IO36+IP36+IR36+IS36+IU36+IV36+IX36+IY36+JA36+JB36+JD36+JE36+JG36+JH36+JJ36+JK36+JM36+JN36+JP36+JQ36+JS36+JT36+JV36+JW36)</f>
        <v>12</v>
      </c>
      <c r="E36" s="181">
        <f>SUM(H36+K36+N36+Q36+T36+W36+Z36+AC36+AF36+AI36+AL36+AO36+AR36+AU36+AX36+BA36+BD36+BG36+BJ36+BM36+BP36+BS36+BV36+BY36+CB36+CE36+CH36+CK36+CN36+CQ36+CT36+CW36+CZ36+DC36+DF36+DI36+DL36+DO36+DR36+DU36+DX36+EA36+ED36+EG36+EJ36+EM36+EP36+ES36+EV36+EY36+FB36+FE36+FH36+FK36+FN36+FQ36+FT36+FW36+FZ36+GC36+GF36+GI36+GL36+GO36+GR36+GU36+GX36+HA36+HD36+HG36+HJ36+HM36+HP36+HS36+HV36+HY36+IB36+IE36+IH36+IK36+IN36+IQ36+IT36+IW36+IZ36+JC36+JF36+JI36+JL36+JO36+JR36+JU36+JX36)</f>
        <v>1</v>
      </c>
      <c r="F36" s="182"/>
      <c r="G36" s="98"/>
      <c r="H36" s="183"/>
      <c r="I36" s="184"/>
      <c r="J36" s="98"/>
      <c r="K36" s="183"/>
      <c r="L36" s="184"/>
      <c r="M36" s="98"/>
      <c r="N36" s="185"/>
      <c r="O36" s="182"/>
      <c r="P36" s="98"/>
      <c r="Q36" s="183"/>
      <c r="R36" s="184"/>
      <c r="S36" s="98"/>
      <c r="T36" s="183"/>
      <c r="U36" s="184"/>
      <c r="V36" s="98"/>
      <c r="W36" s="185"/>
      <c r="X36" s="182"/>
      <c r="Y36" s="98"/>
      <c r="Z36" s="183"/>
      <c r="AA36" s="184"/>
      <c r="AB36" s="98"/>
      <c r="AC36" s="183"/>
      <c r="AD36" s="184"/>
      <c r="AE36" s="98"/>
      <c r="AF36" s="185"/>
      <c r="AG36" s="182"/>
      <c r="AH36" s="98"/>
      <c r="AI36" s="183"/>
      <c r="AJ36" s="184"/>
      <c r="AK36" s="98"/>
      <c r="AL36" s="183"/>
      <c r="AM36" s="184"/>
      <c r="AN36" s="98"/>
      <c r="AO36" s="185"/>
      <c r="AP36" s="182"/>
      <c r="AQ36" s="98"/>
      <c r="AR36" s="183"/>
      <c r="AS36" s="184"/>
      <c r="AT36" s="98"/>
      <c r="AU36" s="183"/>
      <c r="AV36" s="184"/>
      <c r="AW36" s="98"/>
      <c r="AX36" s="185"/>
      <c r="AY36" s="182"/>
      <c r="AZ36" s="98"/>
      <c r="BA36" s="183"/>
      <c r="BB36" s="184"/>
      <c r="BC36" s="98"/>
      <c r="BD36" s="183"/>
      <c r="BE36" s="184"/>
      <c r="BF36" s="98"/>
      <c r="BG36" s="185"/>
      <c r="BH36" s="182"/>
      <c r="BI36" s="98"/>
      <c r="BJ36" s="183"/>
      <c r="BK36" s="184"/>
      <c r="BL36" s="98"/>
      <c r="BM36" s="183"/>
      <c r="BN36" s="184"/>
      <c r="BO36" s="98"/>
      <c r="BP36" s="185"/>
      <c r="BQ36" s="182"/>
      <c r="BR36" s="98"/>
      <c r="BS36" s="183"/>
      <c r="BT36" s="184"/>
      <c r="BU36" s="98"/>
      <c r="BV36" s="183"/>
      <c r="BW36" s="184"/>
      <c r="BX36" s="98"/>
      <c r="BY36" s="185"/>
      <c r="BZ36" s="182"/>
      <c r="CA36" s="98"/>
      <c r="CB36" s="183"/>
      <c r="CC36" s="184"/>
      <c r="CD36" s="98"/>
      <c r="CE36" s="183"/>
      <c r="CF36" s="184"/>
      <c r="CG36" s="98"/>
      <c r="CH36" s="185"/>
      <c r="CI36" s="182"/>
      <c r="CJ36" s="98"/>
      <c r="CK36" s="183"/>
      <c r="CL36" s="184"/>
      <c r="CM36" s="98"/>
      <c r="CN36" s="183"/>
      <c r="CO36" s="184"/>
      <c r="CP36" s="98"/>
      <c r="CQ36" s="185"/>
      <c r="CR36" s="182"/>
      <c r="CS36" s="98"/>
      <c r="CT36" s="183"/>
      <c r="CU36" s="184"/>
      <c r="CV36" s="98"/>
      <c r="CW36" s="183"/>
      <c r="CX36" s="184"/>
      <c r="CY36" s="98"/>
      <c r="CZ36" s="185"/>
      <c r="DA36" s="182"/>
      <c r="DB36" s="98"/>
      <c r="DC36" s="183"/>
      <c r="DD36" s="184"/>
      <c r="DE36" s="98"/>
      <c r="DF36" s="183"/>
      <c r="DG36" s="184"/>
      <c r="DH36" s="98"/>
      <c r="DI36" s="185"/>
      <c r="DJ36" s="182"/>
      <c r="DK36" s="98"/>
      <c r="DL36" s="183"/>
      <c r="DM36" s="184"/>
      <c r="DN36" s="98"/>
      <c r="DO36" s="183"/>
      <c r="DP36" s="184"/>
      <c r="DQ36" s="98"/>
      <c r="DR36" s="185"/>
      <c r="DS36" s="182"/>
      <c r="DT36" s="98"/>
      <c r="DU36" s="183"/>
      <c r="DV36" s="184"/>
      <c r="DW36" s="98"/>
      <c r="DX36" s="183"/>
      <c r="DY36" s="184"/>
      <c r="DZ36" s="98"/>
      <c r="EA36" s="185"/>
      <c r="EB36" s="182"/>
      <c r="EC36" s="98"/>
      <c r="ED36" s="183"/>
      <c r="EE36" s="184"/>
      <c r="EF36" s="98"/>
      <c r="EG36" s="183"/>
      <c r="EH36" s="184"/>
      <c r="EI36" s="98"/>
      <c r="EJ36" s="185"/>
      <c r="EK36" s="182"/>
      <c r="EL36" s="98"/>
      <c r="EM36" s="183"/>
      <c r="EN36" s="184"/>
      <c r="EO36" s="98"/>
      <c r="EP36" s="187"/>
      <c r="EQ36" s="184"/>
      <c r="ER36" s="98"/>
      <c r="ES36" s="185"/>
      <c r="ET36" s="182"/>
      <c r="EU36" s="98"/>
      <c r="EV36" s="183"/>
      <c r="EW36" s="184"/>
      <c r="EX36" s="98"/>
      <c r="EY36" s="183"/>
      <c r="EZ36" s="184"/>
      <c r="FA36" s="98"/>
      <c r="FB36" s="185"/>
      <c r="FC36" s="182"/>
      <c r="FD36" s="98"/>
      <c r="FE36" s="183"/>
      <c r="FF36" s="184"/>
      <c r="FG36" s="98"/>
      <c r="FH36" s="183"/>
      <c r="FI36" s="184"/>
      <c r="FJ36" s="98"/>
      <c r="FK36" s="185"/>
      <c r="FL36" s="182"/>
      <c r="FM36" s="98"/>
      <c r="FN36" s="183"/>
      <c r="FO36" s="184"/>
      <c r="FP36" s="98"/>
      <c r="FQ36" s="183"/>
      <c r="FR36" s="184"/>
      <c r="FS36" s="98"/>
      <c r="FT36" s="185"/>
      <c r="FU36" s="182"/>
      <c r="FV36" s="98"/>
      <c r="FW36" s="183"/>
      <c r="FX36" s="184"/>
      <c r="FY36" s="98"/>
      <c r="FZ36" s="183"/>
      <c r="GA36" s="184"/>
      <c r="GB36" s="98"/>
      <c r="GC36" s="185"/>
      <c r="GD36" s="182"/>
      <c r="GE36" s="98"/>
      <c r="GF36" s="183"/>
      <c r="GG36" s="184"/>
      <c r="GH36" s="98"/>
      <c r="GI36" s="183"/>
      <c r="GJ36" s="184"/>
      <c r="GK36" s="98"/>
      <c r="GL36" s="185"/>
      <c r="GM36" s="182"/>
      <c r="GN36" s="98"/>
      <c r="GO36" s="183"/>
      <c r="GP36" s="184"/>
      <c r="GQ36" s="98"/>
      <c r="GR36" s="183"/>
      <c r="GS36" s="184"/>
      <c r="GT36" s="98"/>
      <c r="GU36" s="185"/>
      <c r="GV36" s="253">
        <v>3</v>
      </c>
      <c r="GW36" s="104">
        <v>3</v>
      </c>
      <c r="GX36" s="254">
        <v>1</v>
      </c>
      <c r="GY36" s="255">
        <v>3</v>
      </c>
      <c r="GZ36" s="104">
        <v>3</v>
      </c>
      <c r="HA36" s="254">
        <v>0</v>
      </c>
      <c r="HB36" s="258"/>
      <c r="HC36" s="106"/>
      <c r="HD36" s="259"/>
      <c r="HE36" s="182"/>
      <c r="HF36" s="98"/>
      <c r="HG36" s="183"/>
      <c r="HH36" s="184"/>
      <c r="HI36" s="98"/>
      <c r="HJ36" s="183"/>
      <c r="HK36" s="184"/>
      <c r="HL36" s="98"/>
      <c r="HM36" s="185"/>
      <c r="HN36" s="182"/>
      <c r="HO36" s="98"/>
      <c r="HP36" s="183"/>
      <c r="HQ36" s="184"/>
      <c r="HR36" s="98"/>
      <c r="HS36" s="183"/>
      <c r="HT36" s="184"/>
      <c r="HU36" s="98"/>
      <c r="HV36" s="185"/>
      <c r="HW36" s="182"/>
      <c r="HX36" s="98"/>
      <c r="HY36" s="183"/>
      <c r="HZ36" s="184"/>
      <c r="IA36" s="98"/>
      <c r="IB36" s="183"/>
      <c r="IC36" s="184"/>
      <c r="ID36" s="98"/>
      <c r="IE36" s="185"/>
      <c r="IF36" s="182"/>
      <c r="IG36" s="98"/>
      <c r="IH36" s="183"/>
      <c r="II36" s="184"/>
      <c r="IJ36" s="98"/>
      <c r="IK36" s="183"/>
      <c r="IL36" s="184"/>
      <c r="IM36" s="98"/>
      <c r="IN36" s="185"/>
      <c r="IO36" s="182"/>
      <c r="IP36" s="98"/>
      <c r="IQ36" s="183"/>
      <c r="IR36" s="184"/>
      <c r="IS36" s="98"/>
      <c r="IT36" s="183"/>
      <c r="IU36" s="184"/>
      <c r="IV36" s="98"/>
      <c r="IW36" s="185"/>
      <c r="IX36" s="182"/>
      <c r="IY36" s="98"/>
      <c r="IZ36" s="183"/>
      <c r="JA36" s="184"/>
      <c r="JB36" s="98"/>
      <c r="JC36" s="183"/>
      <c r="JD36" s="184"/>
      <c r="JE36" s="98"/>
      <c r="JF36" s="185"/>
      <c r="JG36" s="182"/>
      <c r="JH36" s="98"/>
      <c r="JI36" s="183"/>
      <c r="JJ36" s="184"/>
      <c r="JK36" s="98"/>
      <c r="JL36" s="183"/>
      <c r="JM36" s="184"/>
      <c r="JN36" s="98"/>
      <c r="JO36" s="185"/>
      <c r="JP36" s="182"/>
      <c r="JQ36" s="98"/>
      <c r="JR36" s="183"/>
      <c r="JS36" s="184"/>
      <c r="JT36" s="98"/>
      <c r="JU36" s="183"/>
      <c r="JV36" s="184"/>
      <c r="JW36" s="98"/>
      <c r="JX36" s="185"/>
    </row>
    <row r="37" spans="1:284" x14ac:dyDescent="0.25">
      <c r="A37" s="194" t="s">
        <v>50</v>
      </c>
      <c r="B37" s="194"/>
      <c r="C37" s="39">
        <f t="shared" ref="C37" si="15">SUM(D37+E37)</f>
        <v>206</v>
      </c>
      <c r="D37" s="39">
        <f>SUM(F37+G37+I37+J37+L37+M37+O37+P37+R37+S37+U37+V37+X37+Y37+AA37+AB37+AD37+AE37+AG37+AH37+AJ37+AK37+AM37+AN37+AP37+AQ37+AS37+AT37+AV37+AW37+AY37+AZ37+BB37+BC37+BE37+BF37+BH37+BI37+BK37+BL37+BN37+BO37+BQ37+BR37+BT37+BU37+BW37+BX37+BZ37+CA37+CC37+CD37+CF37+CG37+CI37+CJ37+CL37+CM37+CO37+CP37+CR37+CS37+CU37+CV37+CX37+CY37+DA37+DB37+DD37+DE37+DG37+DH37+DJ37+DK37+DM37+DN37+DP37+DQ37+DS37+DT37+DV37+DW37+DY37+DZ37+EB37+EC37+EE37+EF37+EH37+EI37+EK37+EL37+EN37+EO37+EQ37+ER37+ET37+EU37+EW37+EX37+EZ37+FA37+FC37+FD37+FF37+FG37+FI37+FJ37+FL37+FM37+FO37+FP37+FR37+FS37+FU37+FV37+FX37+FY37+GA37+GB37+GD37+GE37+GG37+GH37+GJ37+GK37+GM37+GN37+GP37+GQ37+GS37+GT37+GV37+GW37+GY37+GZ37+HB37+HC37+HE37+HF37+HH37+HI37+HK37+HL37+HN37+HO37+HQ37+HR37+HT37+HU37+HW37+HX37+HZ37+IA37+IC37+ID37+IF37+IG37+II37+IJ37+IL37+IM37+IO37+IP37+IR37+IS37+IU37+IV37+IX37+IY37+JA37+JB37+JD37+JE37+JG37+JH37+JJ37+JK37+JM37+JN37+JP37+JQ37+JS37+JT37+JV37+JW37)</f>
        <v>170</v>
      </c>
      <c r="E37" s="39">
        <f>SUM(H37+K37+N37+Q37+T37+W37+Z37+AC37+AF37+AI37+AL37+AO37+AR37+AU37+AX37+BA37+BD37+BG37+BJ37+BM37+BP37+BS37+BV37+BY37+CB37+CE37+CH37+CK37+CN37+CQ37+CT37+CW37+CZ37+DC37+DF37+DI37+DL37+DO37+DR37+DU37+DX37+EA37+ED37+EG37+EJ37+EM37+EP37+ES37+EV37+EY37+FB37+FE37+FH37+FK37+FN37+FQ37+FT37+FW37+FZ37+GC37+GF37+GI37+GL37+GO37+GR37+GU37+GX37+HA37+HD37+HG37+HJ37+HM37+HP37+HS37+HV37+HY37+IB37+IE37+IH37+IK37+IN37+IQ37+IT37+IW37+IZ37+JC37+JF37+JI37+JL37+JO37+JR37+JU37+JX37)</f>
        <v>36</v>
      </c>
      <c r="F37" s="32"/>
      <c r="G37" s="33"/>
      <c r="H37" s="34"/>
      <c r="I37" s="35"/>
      <c r="J37" s="33"/>
      <c r="K37" s="34"/>
      <c r="L37" s="45">
        <v>3</v>
      </c>
      <c r="M37" s="44">
        <v>3</v>
      </c>
      <c r="N37" s="46">
        <v>3</v>
      </c>
      <c r="O37" s="51"/>
      <c r="P37" s="49"/>
      <c r="Q37" s="52">
        <v>-1</v>
      </c>
      <c r="R37" s="48"/>
      <c r="S37" s="49"/>
      <c r="T37" s="52">
        <v>-1</v>
      </c>
      <c r="U37" s="60"/>
      <c r="V37" s="61"/>
      <c r="W37" s="62"/>
      <c r="X37" s="51"/>
      <c r="Y37" s="49"/>
      <c r="Z37" s="52">
        <v>-1</v>
      </c>
      <c r="AA37" s="45">
        <v>3</v>
      </c>
      <c r="AB37" s="44">
        <v>3</v>
      </c>
      <c r="AC37" s="47">
        <v>4</v>
      </c>
      <c r="AD37" s="45">
        <v>3</v>
      </c>
      <c r="AE37" s="44">
        <v>1</v>
      </c>
      <c r="AF37" s="46">
        <v>1</v>
      </c>
      <c r="AG37" s="43">
        <v>3</v>
      </c>
      <c r="AH37" s="44">
        <v>2</v>
      </c>
      <c r="AI37" s="47">
        <v>2</v>
      </c>
      <c r="AJ37" s="48"/>
      <c r="AK37" s="49"/>
      <c r="AL37" s="52">
        <v>-1</v>
      </c>
      <c r="AM37" s="60"/>
      <c r="AN37" s="61"/>
      <c r="AO37" s="62"/>
      <c r="AP37" s="51"/>
      <c r="AQ37" s="49"/>
      <c r="AR37" s="52">
        <v>-1</v>
      </c>
      <c r="AS37" s="48"/>
      <c r="AT37" s="49"/>
      <c r="AU37" s="52">
        <v>1</v>
      </c>
      <c r="AV37" s="60"/>
      <c r="AW37" s="61"/>
      <c r="AX37" s="62"/>
      <c r="AY37" s="43">
        <v>3</v>
      </c>
      <c r="AZ37" s="44">
        <v>3</v>
      </c>
      <c r="BA37" s="47">
        <v>1</v>
      </c>
      <c r="BB37" s="45">
        <v>3</v>
      </c>
      <c r="BC37" s="44">
        <v>3</v>
      </c>
      <c r="BD37" s="47">
        <v>1</v>
      </c>
      <c r="BE37" s="45">
        <v>3</v>
      </c>
      <c r="BF37" s="44">
        <v>3</v>
      </c>
      <c r="BG37" s="46">
        <v>3</v>
      </c>
      <c r="BH37" s="85"/>
      <c r="BI37" s="61"/>
      <c r="BJ37" s="86"/>
      <c r="BK37" s="60"/>
      <c r="BL37" s="61"/>
      <c r="BM37" s="86"/>
      <c r="BN37" s="45">
        <v>3</v>
      </c>
      <c r="BO37" s="44">
        <v>1</v>
      </c>
      <c r="BP37" s="46">
        <v>1</v>
      </c>
      <c r="BQ37" s="43">
        <v>3</v>
      </c>
      <c r="BR37" s="44">
        <v>1</v>
      </c>
      <c r="BS37" s="47">
        <v>1</v>
      </c>
      <c r="BT37" s="45">
        <v>3</v>
      </c>
      <c r="BU37" s="44">
        <v>1</v>
      </c>
      <c r="BV37" s="47">
        <v>1</v>
      </c>
      <c r="BW37" s="48"/>
      <c r="BX37" s="49"/>
      <c r="BY37" s="50">
        <v>-1</v>
      </c>
      <c r="BZ37" s="51"/>
      <c r="CA37" s="49"/>
      <c r="CB37" s="52">
        <v>-1</v>
      </c>
      <c r="CC37" s="48"/>
      <c r="CD37" s="49"/>
      <c r="CE37" s="52">
        <v>-1</v>
      </c>
      <c r="CF37" s="60"/>
      <c r="CG37" s="61"/>
      <c r="CH37" s="62"/>
      <c r="CI37" s="51"/>
      <c r="CJ37" s="49"/>
      <c r="CK37" s="52">
        <v>-1</v>
      </c>
      <c r="CL37" s="48"/>
      <c r="CM37" s="49"/>
      <c r="CN37" s="52">
        <v>-1</v>
      </c>
      <c r="CO37" s="48"/>
      <c r="CP37" s="49"/>
      <c r="CQ37" s="50">
        <v>-1</v>
      </c>
      <c r="CR37" s="43">
        <v>3</v>
      </c>
      <c r="CS37" s="44">
        <v>3</v>
      </c>
      <c r="CT37" s="47">
        <v>3</v>
      </c>
      <c r="CU37" s="45">
        <v>3</v>
      </c>
      <c r="CV37" s="44">
        <v>2</v>
      </c>
      <c r="CW37" s="47">
        <v>0</v>
      </c>
      <c r="CX37" s="48"/>
      <c r="CY37" s="49"/>
      <c r="CZ37" s="50">
        <v>-1</v>
      </c>
      <c r="DA37" s="43">
        <v>3</v>
      </c>
      <c r="DB37" s="44">
        <v>1</v>
      </c>
      <c r="DC37" s="47">
        <v>1</v>
      </c>
      <c r="DD37" s="45">
        <v>3</v>
      </c>
      <c r="DE37" s="44">
        <v>2</v>
      </c>
      <c r="DF37" s="47">
        <v>1</v>
      </c>
      <c r="DG37" s="45">
        <v>3</v>
      </c>
      <c r="DH37" s="44">
        <v>2</v>
      </c>
      <c r="DI37" s="46">
        <v>1</v>
      </c>
      <c r="DJ37" s="43">
        <v>3</v>
      </c>
      <c r="DK37" s="56">
        <v>-2</v>
      </c>
      <c r="DL37" s="47">
        <v>1</v>
      </c>
      <c r="DM37" s="53"/>
      <c r="DN37" s="54"/>
      <c r="DO37" s="55">
        <v>-1</v>
      </c>
      <c r="DP37" s="60"/>
      <c r="DQ37" s="61"/>
      <c r="DR37" s="62"/>
      <c r="DS37" s="43">
        <v>3</v>
      </c>
      <c r="DT37" s="44">
        <v>2</v>
      </c>
      <c r="DU37" s="47">
        <v>1</v>
      </c>
      <c r="DV37" s="45">
        <v>3</v>
      </c>
      <c r="DW37" s="44">
        <v>1</v>
      </c>
      <c r="DX37" s="47">
        <v>2</v>
      </c>
      <c r="DY37" s="48"/>
      <c r="DZ37" s="49"/>
      <c r="EA37" s="50">
        <v>-1</v>
      </c>
      <c r="EB37" s="51"/>
      <c r="EC37" s="49"/>
      <c r="ED37" s="52">
        <v>-1</v>
      </c>
      <c r="EE37" s="45">
        <v>3</v>
      </c>
      <c r="EF37" s="44">
        <v>3</v>
      </c>
      <c r="EG37" s="47">
        <v>1</v>
      </c>
      <c r="EH37" s="45">
        <v>3</v>
      </c>
      <c r="EI37" s="44">
        <v>3</v>
      </c>
      <c r="EJ37" s="46">
        <v>5</v>
      </c>
      <c r="EK37" s="43">
        <v>3</v>
      </c>
      <c r="EL37" s="44">
        <v>1</v>
      </c>
      <c r="EM37" s="47">
        <v>1</v>
      </c>
      <c r="EN37" s="45">
        <v>3</v>
      </c>
      <c r="EO37" s="44">
        <v>0</v>
      </c>
      <c r="EP37" s="167">
        <v>1</v>
      </c>
      <c r="EQ37" s="48"/>
      <c r="ER37" s="49"/>
      <c r="ES37" s="50">
        <v>-1</v>
      </c>
      <c r="ET37" s="51"/>
      <c r="EU37" s="49"/>
      <c r="EV37" s="52">
        <v>-1</v>
      </c>
      <c r="EW37" s="45">
        <v>3</v>
      </c>
      <c r="EX37" s="44">
        <v>3</v>
      </c>
      <c r="EY37" s="47">
        <v>3</v>
      </c>
      <c r="EZ37" s="45">
        <v>3</v>
      </c>
      <c r="FA37" s="44">
        <v>3</v>
      </c>
      <c r="FB37" s="46">
        <v>1</v>
      </c>
      <c r="FC37" s="43">
        <v>3</v>
      </c>
      <c r="FD37" s="44">
        <v>1</v>
      </c>
      <c r="FE37" s="47">
        <v>2</v>
      </c>
      <c r="FF37" s="45">
        <v>3</v>
      </c>
      <c r="FG37" s="44">
        <v>3</v>
      </c>
      <c r="FH37" s="47">
        <v>1</v>
      </c>
      <c r="FI37" s="60"/>
      <c r="FJ37" s="61"/>
      <c r="FK37" s="62"/>
      <c r="FL37" s="43">
        <v>2</v>
      </c>
      <c r="FM37" s="44">
        <v>1</v>
      </c>
      <c r="FN37" s="47">
        <v>0</v>
      </c>
      <c r="FO37" s="45">
        <v>1</v>
      </c>
      <c r="FP37" s="44">
        <v>1</v>
      </c>
      <c r="FQ37" s="47">
        <v>0</v>
      </c>
      <c r="FR37" s="45">
        <v>2</v>
      </c>
      <c r="FS37" s="44">
        <v>1</v>
      </c>
      <c r="FT37" s="46">
        <v>0</v>
      </c>
      <c r="FU37" s="43">
        <v>3</v>
      </c>
      <c r="FV37" s="44">
        <v>2</v>
      </c>
      <c r="FW37" s="47">
        <v>1</v>
      </c>
      <c r="FX37" s="45">
        <v>3</v>
      </c>
      <c r="FY37" s="44">
        <v>3</v>
      </c>
      <c r="FZ37" s="47">
        <v>7</v>
      </c>
      <c r="GA37" s="45">
        <v>2</v>
      </c>
      <c r="GB37" s="44">
        <v>2</v>
      </c>
      <c r="GC37" s="46">
        <v>-1</v>
      </c>
      <c r="GD37" s="43">
        <v>3</v>
      </c>
      <c r="GE37" s="44">
        <v>3</v>
      </c>
      <c r="GF37" s="47">
        <v>1</v>
      </c>
      <c r="GG37" s="45">
        <v>3</v>
      </c>
      <c r="GH37" s="44">
        <v>3</v>
      </c>
      <c r="GI37" s="47">
        <v>1</v>
      </c>
      <c r="GJ37" s="60"/>
      <c r="GK37" s="61"/>
      <c r="GL37" s="62"/>
      <c r="GM37" s="43">
        <v>3</v>
      </c>
      <c r="GN37" s="44">
        <v>1</v>
      </c>
      <c r="GO37" s="47">
        <v>0</v>
      </c>
      <c r="GP37" s="45">
        <v>3</v>
      </c>
      <c r="GQ37" s="44">
        <v>1</v>
      </c>
      <c r="GR37" s="47">
        <v>1</v>
      </c>
      <c r="GS37" s="60"/>
      <c r="GT37" s="61"/>
      <c r="GU37" s="62"/>
      <c r="GV37" s="51"/>
      <c r="GW37" s="49"/>
      <c r="GX37" s="52">
        <v>-1</v>
      </c>
      <c r="GY37" s="45">
        <v>0</v>
      </c>
      <c r="GZ37" s="44">
        <v>0</v>
      </c>
      <c r="HA37" s="47">
        <v>0</v>
      </c>
      <c r="HB37" s="60"/>
      <c r="HC37" s="61"/>
      <c r="HD37" s="62"/>
      <c r="HE37" s="73"/>
      <c r="HF37" s="71"/>
      <c r="HG37" s="74"/>
      <c r="HH37" s="70"/>
      <c r="HI37" s="71"/>
      <c r="HJ37" s="74"/>
      <c r="HK37" s="70"/>
      <c r="HL37" s="71"/>
      <c r="HM37" s="72"/>
      <c r="HN37" s="73"/>
      <c r="HO37" s="71"/>
      <c r="HP37" s="74"/>
      <c r="HQ37" s="70"/>
      <c r="HR37" s="71"/>
      <c r="HS37" s="74"/>
      <c r="HT37" s="70"/>
      <c r="HU37" s="71"/>
      <c r="HV37" s="72"/>
      <c r="HW37" s="73"/>
      <c r="HX37" s="71"/>
      <c r="HY37" s="74"/>
      <c r="HZ37" s="70"/>
      <c r="IA37" s="71"/>
      <c r="IB37" s="74"/>
      <c r="IC37" s="70"/>
      <c r="ID37" s="71"/>
      <c r="IE37" s="72"/>
      <c r="IF37" s="73"/>
      <c r="IG37" s="71"/>
      <c r="IH37" s="74"/>
      <c r="II37" s="70"/>
      <c r="IJ37" s="71"/>
      <c r="IK37" s="74"/>
      <c r="IL37" s="70"/>
      <c r="IM37" s="71"/>
      <c r="IN37" s="72"/>
      <c r="IO37" s="73"/>
      <c r="IP37" s="71"/>
      <c r="IQ37" s="74"/>
      <c r="IR37" s="70"/>
      <c r="IS37" s="71"/>
      <c r="IT37" s="74"/>
      <c r="IU37" s="70"/>
      <c r="IV37" s="71"/>
      <c r="IW37" s="72"/>
      <c r="IX37" s="73"/>
      <c r="IY37" s="71"/>
      <c r="IZ37" s="74"/>
      <c r="JA37" s="70"/>
      <c r="JB37" s="71"/>
      <c r="JC37" s="74"/>
      <c r="JD37" s="70"/>
      <c r="JE37" s="71"/>
      <c r="JF37" s="72"/>
      <c r="JG37" s="73"/>
      <c r="JH37" s="71"/>
      <c r="JI37" s="74"/>
      <c r="JJ37" s="70"/>
      <c r="JK37" s="71"/>
      <c r="JL37" s="74"/>
      <c r="JM37" s="70"/>
      <c r="JN37" s="71"/>
      <c r="JO37" s="72"/>
      <c r="JP37" s="73"/>
      <c r="JQ37" s="71"/>
      <c r="JR37" s="74"/>
      <c r="JS37" s="70"/>
      <c r="JT37" s="71"/>
      <c r="JU37" s="74"/>
      <c r="JV37" s="70"/>
      <c r="JW37" s="71"/>
      <c r="JX37" s="72"/>
    </row>
    <row r="38" spans="1:284" x14ac:dyDescent="0.25">
      <c r="A38" s="194" t="s">
        <v>51</v>
      </c>
      <c r="B38" s="194"/>
      <c r="C38" s="75">
        <f>SUM(D38+E38)</f>
        <v>90</v>
      </c>
      <c r="D38" s="39">
        <f>SUM(F38+G38+I38+J38+L38+M38+O38+P38+R38+S38+U38+V38+X38+Y38+AA38+AB38+AD38+AE38+AG38+AH38+AJ38+AK38+AM38+AN38+AP38+AQ38+AS38+AT38+AV38+AW38+AY38+AZ38+BB38+BC38+BE38+BF38+BH38+BI38+BK38+BL38+BN38+BO38+BQ38+BR38+BT38+BU38+BW38+BX38+BZ38+CA38+CC38+CD38+CF38+CG38+CI38+CJ38+CL38+CM38+CO38+CP38+CR38+CS38+CU38+CV38+CX38+CY38+DA38+DB38+DD38+DE38+DG38+DH38+DJ38+DK38+DM38+DN38+DP38+DQ38+DS38+DT38+DV38+DW38+DY38+DZ38+EB38+EC38+EE38+EF38+EH38+EI38+EK38+EL38+EN38+EO38+EQ38+ER38+ET38+EU38+EW38+EX38+EZ38+FA38+FC38+FD38+FF38+FG38+FI38+FJ38+FL38+FM38+FO38+FP38+FR38+FS38+FU38+FV38+FX38+FY38+GA38+GB38+GD38+GE38+GG38+GH38+GJ38+GK38+GM38+GN38+GP38+GQ38+GS38+GT38+GV38+GW38+GY38+GZ38+HB38+HC38+HE38+HF38+HH38+HI38+HK38+HL38+HN38+HO38+HQ38+HR38+HT38+HU38+HW38+HX38+HZ38+IA38+IC38+ID38+IF38+IG38+II38+IJ38+IL38+IM38+IO38+IP38+IR38+IS38+IU38+IV38+IX38+IY38+JA38+JB38+JD38+JE38+JG38+JH38+JJ38+JK38+JM38+JN38+JP38+JQ38+JS38+JT38+JV38+JW38)</f>
        <v>90</v>
      </c>
      <c r="E38" s="39">
        <f>SUM(H38+K38+N38+Q38+T38+W38+Z38+AC38+AF38+AI38+AL38+AO38+AR38+AU38+AX38+BA38+BD38+BG38+BJ38+BM38+BP38+BS38+BV38+BY38+CB38+CE38+CH38+CK38+CN38+CQ38+CT38+CW38+CZ38+DC38+DF38+DI38+DL38+DO38+DR38+DU38+DX38+EA38+ED38+EG38+EJ38+EM38+EP38+ES38+EV38+EY38+FB38+FE38+FH38+FK38+FN38+FQ38+FT38+FW38+FZ38+GC38+GF38+GI38+GL38+GO38+GR38+GU38+GX38+HA38+HD38+HG38+HJ38+HM38+HP38+HS38+HV38+HY38+IB38+IE38+IH38+IK38+IN38+IQ38+IT38+IW38+IZ38+JC38+JF38+JI38+JL38+JO38+JR38+JU38+JX38)</f>
        <v>0</v>
      </c>
      <c r="F38" s="32"/>
      <c r="G38" s="33"/>
      <c r="H38" s="34"/>
      <c r="I38" s="35"/>
      <c r="J38" s="33"/>
      <c r="K38" s="34"/>
      <c r="L38" s="48"/>
      <c r="M38" s="49"/>
      <c r="N38" s="50">
        <v>-1</v>
      </c>
      <c r="O38" s="51"/>
      <c r="P38" s="49"/>
      <c r="Q38" s="52">
        <v>-1</v>
      </c>
      <c r="R38" s="48"/>
      <c r="S38" s="49"/>
      <c r="T38" s="52">
        <v>-1</v>
      </c>
      <c r="U38" s="60"/>
      <c r="V38" s="61"/>
      <c r="W38" s="62"/>
      <c r="X38" s="51"/>
      <c r="Y38" s="49"/>
      <c r="Z38" s="52">
        <v>-1</v>
      </c>
      <c r="AA38" s="48"/>
      <c r="AB38" s="49"/>
      <c r="AC38" s="52">
        <v>-1</v>
      </c>
      <c r="AD38" s="48"/>
      <c r="AE38" s="49"/>
      <c r="AF38" s="50">
        <v>-1</v>
      </c>
      <c r="AG38" s="43">
        <v>3</v>
      </c>
      <c r="AH38" s="44">
        <v>0</v>
      </c>
      <c r="AI38" s="47">
        <v>1</v>
      </c>
      <c r="AJ38" s="45">
        <v>3</v>
      </c>
      <c r="AK38" s="44">
        <v>2</v>
      </c>
      <c r="AL38" s="47">
        <v>1</v>
      </c>
      <c r="AM38" s="60"/>
      <c r="AN38" s="61"/>
      <c r="AO38" s="62"/>
      <c r="AP38" s="43">
        <v>1</v>
      </c>
      <c r="AQ38" s="44">
        <v>0</v>
      </c>
      <c r="AR38" s="47">
        <v>0</v>
      </c>
      <c r="AS38" s="48"/>
      <c r="AT38" s="49"/>
      <c r="AU38" s="52">
        <v>-1</v>
      </c>
      <c r="AV38" s="60"/>
      <c r="AW38" s="61"/>
      <c r="AX38" s="62"/>
      <c r="AY38" s="43">
        <v>3</v>
      </c>
      <c r="AZ38" s="44">
        <v>0</v>
      </c>
      <c r="BA38" s="47">
        <v>1</v>
      </c>
      <c r="BB38" s="48"/>
      <c r="BC38" s="49"/>
      <c r="BD38" s="52">
        <v>-1</v>
      </c>
      <c r="BE38" s="45">
        <v>3</v>
      </c>
      <c r="BF38" s="44">
        <v>3</v>
      </c>
      <c r="BG38" s="46">
        <v>1</v>
      </c>
      <c r="BH38" s="85"/>
      <c r="BI38" s="61"/>
      <c r="BJ38" s="86"/>
      <c r="BK38" s="60"/>
      <c r="BL38" s="61"/>
      <c r="BM38" s="86"/>
      <c r="BN38" s="48"/>
      <c r="BO38" s="49"/>
      <c r="BP38" s="50">
        <v>-1</v>
      </c>
      <c r="BQ38" s="51"/>
      <c r="BR38" s="49"/>
      <c r="BS38" s="52">
        <v>-1</v>
      </c>
      <c r="BT38" s="48"/>
      <c r="BU38" s="49"/>
      <c r="BV38" s="52">
        <v>-1</v>
      </c>
      <c r="BW38" s="48"/>
      <c r="BX38" s="49"/>
      <c r="BY38" s="50">
        <v>-1</v>
      </c>
      <c r="BZ38" s="51"/>
      <c r="CA38" s="49"/>
      <c r="CB38" s="52">
        <v>-1</v>
      </c>
      <c r="CC38" s="48"/>
      <c r="CD38" s="49"/>
      <c r="CE38" s="52">
        <v>-1</v>
      </c>
      <c r="CF38" s="60"/>
      <c r="CG38" s="61"/>
      <c r="CH38" s="62"/>
      <c r="CI38" s="51"/>
      <c r="CJ38" s="49"/>
      <c r="CK38" s="52">
        <v>-1</v>
      </c>
      <c r="CL38" s="45">
        <v>3</v>
      </c>
      <c r="CM38" s="44">
        <v>0</v>
      </c>
      <c r="CN38" s="47">
        <v>1</v>
      </c>
      <c r="CO38" s="45">
        <v>2</v>
      </c>
      <c r="CP38" s="44">
        <v>0</v>
      </c>
      <c r="CQ38" s="46">
        <v>0</v>
      </c>
      <c r="CR38" s="51"/>
      <c r="CS38" s="49"/>
      <c r="CT38" s="52">
        <v>-1</v>
      </c>
      <c r="CU38" s="45">
        <v>1</v>
      </c>
      <c r="CV38" s="44">
        <v>1</v>
      </c>
      <c r="CW38" s="47">
        <v>0</v>
      </c>
      <c r="CX38" s="48"/>
      <c r="CY38" s="49"/>
      <c r="CZ38" s="50">
        <v>-1</v>
      </c>
      <c r="DA38" s="51"/>
      <c r="DB38" s="49"/>
      <c r="DC38" s="52">
        <v>-1</v>
      </c>
      <c r="DD38" s="48"/>
      <c r="DE38" s="49"/>
      <c r="DF38" s="52">
        <v>-1</v>
      </c>
      <c r="DG38" s="48"/>
      <c r="DH38" s="49"/>
      <c r="DI38" s="50">
        <v>-1</v>
      </c>
      <c r="DJ38" s="43">
        <v>3</v>
      </c>
      <c r="DK38" s="44">
        <v>0</v>
      </c>
      <c r="DL38" s="47">
        <v>1</v>
      </c>
      <c r="DM38" s="45">
        <v>3</v>
      </c>
      <c r="DN38" s="44">
        <v>1</v>
      </c>
      <c r="DO38" s="47">
        <v>1</v>
      </c>
      <c r="DP38" s="60"/>
      <c r="DQ38" s="61"/>
      <c r="DR38" s="62"/>
      <c r="DS38" s="51"/>
      <c r="DT38" s="49"/>
      <c r="DU38" s="52">
        <v>-1</v>
      </c>
      <c r="DV38" s="45">
        <v>3</v>
      </c>
      <c r="DW38" s="56">
        <v>-2</v>
      </c>
      <c r="DX38" s="47">
        <v>1</v>
      </c>
      <c r="DY38" s="53"/>
      <c r="DZ38" s="54"/>
      <c r="EA38" s="103">
        <v>-1</v>
      </c>
      <c r="EB38" s="43">
        <v>3</v>
      </c>
      <c r="EC38" s="44">
        <v>0</v>
      </c>
      <c r="ED38" s="47">
        <v>1</v>
      </c>
      <c r="EE38" s="45">
        <v>2</v>
      </c>
      <c r="EF38" s="44">
        <v>1</v>
      </c>
      <c r="EG38" s="47">
        <v>0</v>
      </c>
      <c r="EH38" s="45">
        <v>3</v>
      </c>
      <c r="EI38" s="44">
        <v>3</v>
      </c>
      <c r="EJ38" s="46">
        <v>3</v>
      </c>
      <c r="EK38" s="51"/>
      <c r="EL38" s="49"/>
      <c r="EM38" s="52">
        <v>-1</v>
      </c>
      <c r="EN38" s="48"/>
      <c r="EO38" s="49"/>
      <c r="EP38" s="168">
        <v>-1</v>
      </c>
      <c r="EQ38" s="45">
        <v>0</v>
      </c>
      <c r="ER38" s="44">
        <v>3</v>
      </c>
      <c r="ES38" s="46">
        <v>0</v>
      </c>
      <c r="ET38" s="43">
        <v>3</v>
      </c>
      <c r="EU38" s="44">
        <v>3</v>
      </c>
      <c r="EV38" s="47">
        <v>3</v>
      </c>
      <c r="EW38" s="45">
        <v>3</v>
      </c>
      <c r="EX38" s="44">
        <v>3</v>
      </c>
      <c r="EY38" s="47">
        <v>3</v>
      </c>
      <c r="EZ38" s="45">
        <v>3</v>
      </c>
      <c r="FA38" s="44">
        <v>3</v>
      </c>
      <c r="FB38" s="46">
        <v>5</v>
      </c>
      <c r="FC38" s="43">
        <v>3</v>
      </c>
      <c r="FD38" s="44">
        <v>2</v>
      </c>
      <c r="FE38" s="47">
        <v>1</v>
      </c>
      <c r="FF38" s="172">
        <v>-2</v>
      </c>
      <c r="FG38" s="56">
        <v>-2</v>
      </c>
      <c r="FH38" s="47">
        <v>0</v>
      </c>
      <c r="FI38" s="60"/>
      <c r="FJ38" s="61"/>
      <c r="FK38" s="62"/>
      <c r="FL38" s="43">
        <v>3</v>
      </c>
      <c r="FM38" s="44">
        <v>3</v>
      </c>
      <c r="FN38" s="47">
        <v>4</v>
      </c>
      <c r="FO38" s="45">
        <v>3</v>
      </c>
      <c r="FP38" s="44">
        <v>2</v>
      </c>
      <c r="FQ38" s="47">
        <v>1</v>
      </c>
      <c r="FR38" s="45">
        <v>3</v>
      </c>
      <c r="FS38" s="44">
        <v>1</v>
      </c>
      <c r="FT38" s="46">
        <v>1</v>
      </c>
      <c r="FU38" s="43">
        <v>3</v>
      </c>
      <c r="FV38" s="56">
        <v>-2</v>
      </c>
      <c r="FW38" s="47">
        <v>1</v>
      </c>
      <c r="FX38" s="53"/>
      <c r="FY38" s="54"/>
      <c r="FZ38" s="55">
        <v>-1</v>
      </c>
      <c r="GA38" s="45">
        <v>2</v>
      </c>
      <c r="GB38" s="44">
        <v>3</v>
      </c>
      <c r="GC38" s="46">
        <v>0</v>
      </c>
      <c r="GD38" s="51"/>
      <c r="GE38" s="49"/>
      <c r="GF38" s="52">
        <v>-1</v>
      </c>
      <c r="GG38" s="48"/>
      <c r="GH38" s="49"/>
      <c r="GI38" s="52">
        <v>-1</v>
      </c>
      <c r="GJ38" s="60"/>
      <c r="GK38" s="61"/>
      <c r="GL38" s="62"/>
      <c r="GM38" s="51"/>
      <c r="GN38" s="49"/>
      <c r="GO38" s="52">
        <v>-1</v>
      </c>
      <c r="GP38" s="48"/>
      <c r="GQ38" s="49"/>
      <c r="GR38" s="52">
        <v>-1</v>
      </c>
      <c r="GS38" s="60"/>
      <c r="GT38" s="61"/>
      <c r="GU38" s="62"/>
      <c r="GV38" s="51"/>
      <c r="GW38" s="49"/>
      <c r="GX38" s="52">
        <v>-1</v>
      </c>
      <c r="GY38" s="45">
        <v>1</v>
      </c>
      <c r="GZ38" s="44">
        <v>1</v>
      </c>
      <c r="HA38" s="47">
        <v>-1</v>
      </c>
      <c r="HB38" s="60"/>
      <c r="HC38" s="61"/>
      <c r="HD38" s="62"/>
      <c r="HE38" s="73"/>
      <c r="HF38" s="71"/>
      <c r="HG38" s="74"/>
      <c r="HH38" s="70"/>
      <c r="HI38" s="71"/>
      <c r="HJ38" s="74"/>
      <c r="HK38" s="70"/>
      <c r="HL38" s="71"/>
      <c r="HM38" s="72"/>
      <c r="HN38" s="73"/>
      <c r="HO38" s="71"/>
      <c r="HP38" s="74"/>
      <c r="HQ38" s="70"/>
      <c r="HR38" s="71"/>
      <c r="HS38" s="74"/>
      <c r="HT38" s="70"/>
      <c r="HU38" s="71"/>
      <c r="HV38" s="72"/>
      <c r="HW38" s="73"/>
      <c r="HX38" s="71"/>
      <c r="HY38" s="74"/>
      <c r="HZ38" s="70"/>
      <c r="IA38" s="71"/>
      <c r="IB38" s="74"/>
      <c r="IC38" s="70"/>
      <c r="ID38" s="71"/>
      <c r="IE38" s="72"/>
      <c r="IF38" s="73"/>
      <c r="IG38" s="71"/>
      <c r="IH38" s="74"/>
      <c r="II38" s="70"/>
      <c r="IJ38" s="71"/>
      <c r="IK38" s="74"/>
      <c r="IL38" s="70"/>
      <c r="IM38" s="71"/>
      <c r="IN38" s="72"/>
      <c r="IO38" s="73"/>
      <c r="IP38" s="71"/>
      <c r="IQ38" s="74"/>
      <c r="IR38" s="70"/>
      <c r="IS38" s="71"/>
      <c r="IT38" s="74"/>
      <c r="IU38" s="70"/>
      <c r="IV38" s="71"/>
      <c r="IW38" s="72"/>
      <c r="IX38" s="73"/>
      <c r="IY38" s="71"/>
      <c r="IZ38" s="74"/>
      <c r="JA38" s="70"/>
      <c r="JB38" s="71"/>
      <c r="JC38" s="74"/>
      <c r="JD38" s="70"/>
      <c r="JE38" s="71"/>
      <c r="JF38" s="72"/>
      <c r="JG38" s="73"/>
      <c r="JH38" s="71"/>
      <c r="JI38" s="74"/>
      <c r="JJ38" s="70"/>
      <c r="JK38" s="71"/>
      <c r="JL38" s="74"/>
      <c r="JM38" s="70"/>
      <c r="JN38" s="71"/>
      <c r="JO38" s="72"/>
      <c r="JP38" s="73"/>
      <c r="JQ38" s="71"/>
      <c r="JR38" s="74"/>
      <c r="JS38" s="70"/>
      <c r="JT38" s="71"/>
      <c r="JU38" s="74"/>
      <c r="JV38" s="70"/>
      <c r="JW38" s="71"/>
      <c r="JX38" s="72"/>
    </row>
    <row r="39" spans="1:284" ht="15" customHeight="1" x14ac:dyDescent="0.25">
      <c r="A39" s="194" t="s">
        <v>151</v>
      </c>
      <c r="B39" s="194"/>
      <c r="C39" s="75">
        <f>SUM(D39+E39)</f>
        <v>6</v>
      </c>
      <c r="D39" s="39">
        <f>SUM(F39+G39+I39+J39+L39+M39+O39+P39+R39+S39+U39+V39+X39+Y39+AA39+AB39+AD39+AE39+AG39+AH39+AJ39+AK39+AM39+AN39+AP39+AQ39+AS39+AT39+AV39+AW39+AY39+AZ39+BB39+BC39+BE39+BF39+BH39+BI39+BK39+BL39+BN39+BO39+BQ39+BR39+BT39+BU39+BW39+BX39+BZ39+CA39+CC39+CD39+CF39+CG39+CI39+CJ39+CL39+CM39+CO39+CP39+CR39+CS39+CU39+CV39+CX39+CY39+DA39+DB39+DD39+DE39+DG39+DH39+DJ39+DK39+DM39+DN39+DP39+DQ39+DS39+DT39+DV39+DW39+DY39+DZ39+EB39+EC39+EE39+EF39+EH39+EI39+EK39+EL39+EN39+EO39+EQ39+ER39+ET39+EU39+EW39+EX39+EZ39+FA39+FC39+FD39+FF39+FG39+FI39+FJ39+FL39+FM39+FO39+FP39+FR39+FS39+FU39+FV39+FX39+FY39+GA39+GB39+GD39+GE39+GG39+GH39+GJ39+GK39+GM39+GN39+GP39+GQ39+GS39+GT39+GV39+GW39+GY39+GZ39+HB39+HC39+HE39+HF39+HH39+HI39+HK39+HL39+HN39+HO39+HQ39+HR39+HT39+HU39+HW39+HX39+HZ39+IA39+IC39+ID39+IF39+IG39+II39+IJ39+IL39+IM39+IO39+IP39+IR39+IS39+IU39+IV39+IX39+IY39+JA39+JB39+JD39+JE39+JG39+JH39+JJ39+JK39+JM39+JN39+JP39+JQ39+JS39+JT39+JV39+JW39)</f>
        <v>6</v>
      </c>
      <c r="E39" s="39">
        <v>0</v>
      </c>
      <c r="F39" s="73"/>
      <c r="G39" s="71"/>
      <c r="H39" s="74"/>
      <c r="I39" s="70"/>
      <c r="J39" s="71"/>
      <c r="K39" s="74"/>
      <c r="L39" s="70"/>
      <c r="M39" s="71"/>
      <c r="N39" s="72"/>
      <c r="O39" s="73"/>
      <c r="P39" s="71"/>
      <c r="Q39" s="74"/>
      <c r="R39" s="70"/>
      <c r="S39" s="71"/>
      <c r="T39" s="74"/>
      <c r="U39" s="70"/>
      <c r="V39" s="71"/>
      <c r="W39" s="72"/>
      <c r="X39" s="73"/>
      <c r="Y39" s="71"/>
      <c r="Z39" s="74"/>
      <c r="AA39" s="70"/>
      <c r="AB39" s="71"/>
      <c r="AC39" s="74"/>
      <c r="AD39" s="70"/>
      <c r="AE39" s="71"/>
      <c r="AF39" s="72"/>
      <c r="AG39" s="73"/>
      <c r="AH39" s="71"/>
      <c r="AI39" s="74"/>
      <c r="AJ39" s="70"/>
      <c r="AK39" s="71"/>
      <c r="AL39" s="74"/>
      <c r="AM39" s="70"/>
      <c r="AN39" s="71"/>
      <c r="AO39" s="72"/>
      <c r="AP39" s="73"/>
      <c r="AQ39" s="71"/>
      <c r="AR39" s="74"/>
      <c r="AS39" s="70"/>
      <c r="AT39" s="71"/>
      <c r="AU39" s="74"/>
      <c r="AV39" s="70"/>
      <c r="AW39" s="71"/>
      <c r="AX39" s="72"/>
      <c r="AY39" s="73"/>
      <c r="AZ39" s="71"/>
      <c r="BA39" s="74"/>
      <c r="BB39" s="70"/>
      <c r="BC39" s="71"/>
      <c r="BD39" s="74"/>
      <c r="BE39" s="70"/>
      <c r="BF39" s="71"/>
      <c r="BG39" s="72"/>
      <c r="BH39" s="73"/>
      <c r="BI39" s="71"/>
      <c r="BJ39" s="74"/>
      <c r="BK39" s="70"/>
      <c r="BL39" s="71"/>
      <c r="BM39" s="74"/>
      <c r="BN39" s="70"/>
      <c r="BO39" s="71"/>
      <c r="BP39" s="72"/>
      <c r="BQ39" s="73"/>
      <c r="BR39" s="71"/>
      <c r="BS39" s="74"/>
      <c r="BT39" s="70"/>
      <c r="BU39" s="71"/>
      <c r="BV39" s="74"/>
      <c r="BW39" s="70"/>
      <c r="BX39" s="71"/>
      <c r="BY39" s="72"/>
      <c r="BZ39" s="73"/>
      <c r="CA39" s="71"/>
      <c r="CB39" s="74"/>
      <c r="CC39" s="70"/>
      <c r="CD39" s="71"/>
      <c r="CE39" s="74"/>
      <c r="CF39" s="70"/>
      <c r="CG39" s="71"/>
      <c r="CH39" s="72"/>
      <c r="CI39" s="73"/>
      <c r="CJ39" s="71"/>
      <c r="CK39" s="74"/>
      <c r="CL39" s="70"/>
      <c r="CM39" s="71"/>
      <c r="CN39" s="74"/>
      <c r="CO39" s="70"/>
      <c r="CP39" s="71"/>
      <c r="CQ39" s="72"/>
      <c r="CR39" s="73"/>
      <c r="CS39" s="71"/>
      <c r="CT39" s="74"/>
      <c r="CU39" s="70"/>
      <c r="CV39" s="71"/>
      <c r="CW39" s="74"/>
      <c r="CX39" s="70"/>
      <c r="CY39" s="71"/>
      <c r="CZ39" s="72"/>
      <c r="DA39" s="73"/>
      <c r="DB39" s="71"/>
      <c r="DC39" s="74"/>
      <c r="DD39" s="70"/>
      <c r="DE39" s="71"/>
      <c r="DF39" s="74"/>
      <c r="DG39" s="70"/>
      <c r="DH39" s="71"/>
      <c r="DI39" s="72"/>
      <c r="DJ39" s="73"/>
      <c r="DK39" s="71"/>
      <c r="DL39" s="74"/>
      <c r="DM39" s="70"/>
      <c r="DN39" s="71"/>
      <c r="DO39" s="74"/>
      <c r="DP39" s="70"/>
      <c r="DQ39" s="71"/>
      <c r="DR39" s="72"/>
      <c r="DS39" s="73"/>
      <c r="DT39" s="71"/>
      <c r="DU39" s="74"/>
      <c r="DV39" s="70"/>
      <c r="DW39" s="71"/>
      <c r="DX39" s="74"/>
      <c r="DY39" s="70"/>
      <c r="DZ39" s="71"/>
      <c r="EA39" s="72"/>
      <c r="EB39" s="73"/>
      <c r="EC39" s="71"/>
      <c r="ED39" s="74"/>
      <c r="EE39" s="70"/>
      <c r="EF39" s="71"/>
      <c r="EG39" s="74"/>
      <c r="EH39" s="70"/>
      <c r="EI39" s="71"/>
      <c r="EJ39" s="72"/>
      <c r="EK39" s="73"/>
      <c r="EL39" s="71"/>
      <c r="EM39" s="74"/>
      <c r="EN39" s="70"/>
      <c r="EO39" s="71"/>
      <c r="EP39" s="169"/>
      <c r="EQ39" s="70"/>
      <c r="ER39" s="71"/>
      <c r="ES39" s="72"/>
      <c r="ET39" s="73"/>
      <c r="EU39" s="71"/>
      <c r="EV39" s="74"/>
      <c r="EW39" s="70"/>
      <c r="EX39" s="71"/>
      <c r="EY39" s="74"/>
      <c r="EZ39" s="70"/>
      <c r="FA39" s="71"/>
      <c r="FB39" s="72"/>
      <c r="FC39" s="73"/>
      <c r="FD39" s="71"/>
      <c r="FE39" s="74"/>
      <c r="FF39" s="70"/>
      <c r="FG39" s="71"/>
      <c r="FH39" s="74"/>
      <c r="FI39" s="70"/>
      <c r="FJ39" s="71"/>
      <c r="FK39" s="72"/>
      <c r="FL39" s="73"/>
      <c r="FM39" s="71"/>
      <c r="FN39" s="74"/>
      <c r="FO39" s="70"/>
      <c r="FP39" s="71"/>
      <c r="FQ39" s="74"/>
      <c r="FR39" s="70"/>
      <c r="FS39" s="71"/>
      <c r="FT39" s="72"/>
      <c r="FU39" s="73"/>
      <c r="FV39" s="71"/>
      <c r="FW39" s="74"/>
      <c r="FX39" s="70"/>
      <c r="FY39" s="71"/>
      <c r="FZ39" s="74"/>
      <c r="GA39" s="184"/>
      <c r="GB39" s="98"/>
      <c r="GC39" s="185"/>
      <c r="GD39" s="182"/>
      <c r="GE39" s="98"/>
      <c r="GF39" s="183"/>
      <c r="GG39" s="184"/>
      <c r="GH39" s="98"/>
      <c r="GI39" s="183"/>
      <c r="GJ39" s="184"/>
      <c r="GK39" s="98"/>
      <c r="GL39" s="185"/>
      <c r="GM39" s="182"/>
      <c r="GN39" s="98"/>
      <c r="GO39" s="183"/>
      <c r="GP39" s="70"/>
      <c r="GQ39" s="71"/>
      <c r="GR39" s="74"/>
      <c r="GS39" s="70"/>
      <c r="GT39" s="71"/>
      <c r="GU39" s="72"/>
      <c r="GV39" s="43">
        <v>3</v>
      </c>
      <c r="GW39" s="44">
        <v>3</v>
      </c>
      <c r="GX39" s="47">
        <v>1</v>
      </c>
      <c r="GY39" s="48"/>
      <c r="GZ39" s="49"/>
      <c r="HA39" s="52">
        <v>-1</v>
      </c>
      <c r="HB39" s="60"/>
      <c r="HC39" s="61"/>
      <c r="HD39" s="62"/>
      <c r="HE39" s="73"/>
      <c r="HF39" s="71"/>
      <c r="HG39" s="74"/>
      <c r="HH39" s="70"/>
      <c r="HI39" s="71"/>
      <c r="HJ39" s="74"/>
      <c r="HK39" s="70"/>
      <c r="HL39" s="71"/>
      <c r="HM39" s="72"/>
      <c r="HN39" s="73"/>
      <c r="HO39" s="71"/>
      <c r="HP39" s="74"/>
      <c r="HQ39" s="70"/>
      <c r="HR39" s="71"/>
      <c r="HS39" s="74"/>
      <c r="HT39" s="70"/>
      <c r="HU39" s="71"/>
      <c r="HV39" s="72"/>
      <c r="HW39" s="73"/>
      <c r="HX39" s="71"/>
      <c r="HY39" s="74"/>
      <c r="HZ39" s="70"/>
      <c r="IA39" s="71"/>
      <c r="IB39" s="74"/>
      <c r="IC39" s="70"/>
      <c r="ID39" s="71"/>
      <c r="IE39" s="72"/>
      <c r="IF39" s="73"/>
      <c r="IG39" s="71"/>
      <c r="IH39" s="74"/>
      <c r="II39" s="70"/>
      <c r="IJ39" s="71"/>
      <c r="IK39" s="74"/>
      <c r="IL39" s="70"/>
      <c r="IM39" s="71"/>
      <c r="IN39" s="72"/>
      <c r="IO39" s="73"/>
      <c r="IP39" s="71"/>
      <c r="IQ39" s="74"/>
      <c r="IR39" s="70"/>
      <c r="IS39" s="71"/>
      <c r="IT39" s="74"/>
      <c r="IU39" s="70"/>
      <c r="IV39" s="71"/>
      <c r="IW39" s="72"/>
      <c r="IX39" s="73"/>
      <c r="IY39" s="71"/>
      <c r="IZ39" s="74"/>
      <c r="JA39" s="70"/>
      <c r="JB39" s="71"/>
      <c r="JC39" s="74"/>
      <c r="JD39" s="70"/>
      <c r="JE39" s="71"/>
      <c r="JF39" s="72"/>
      <c r="JG39" s="73"/>
      <c r="JH39" s="71"/>
      <c r="JI39" s="74"/>
      <c r="JJ39" s="70"/>
      <c r="JK39" s="71"/>
      <c r="JL39" s="74"/>
      <c r="JM39" s="70"/>
      <c r="JN39" s="71"/>
      <c r="JO39" s="72"/>
      <c r="JP39" s="73"/>
      <c r="JQ39" s="71"/>
      <c r="JR39" s="74"/>
      <c r="JS39" s="70"/>
      <c r="JT39" s="71"/>
      <c r="JU39" s="74"/>
      <c r="JV39" s="70"/>
      <c r="JW39" s="71"/>
      <c r="JX39" s="72"/>
    </row>
    <row r="40" spans="1:284" ht="15" hidden="1" customHeight="1" outlineLevel="1" x14ac:dyDescent="0.25">
      <c r="A40" s="194" t="s">
        <v>93</v>
      </c>
      <c r="B40" s="194"/>
      <c r="C40" s="75">
        <f t="shared" ref="C40:C44" si="16">SUM(D40+E40)</f>
        <v>0</v>
      </c>
      <c r="D40" s="39">
        <f t="shared" si="6"/>
        <v>0</v>
      </c>
      <c r="E40" s="39">
        <f t="shared" si="7"/>
        <v>0</v>
      </c>
      <c r="F40" s="32"/>
      <c r="G40" s="33"/>
      <c r="H40" s="34"/>
      <c r="I40" s="35"/>
      <c r="J40" s="33"/>
      <c r="K40" s="34"/>
      <c r="L40" s="70"/>
      <c r="M40" s="71"/>
      <c r="N40" s="72"/>
      <c r="O40" s="73"/>
      <c r="P40" s="71"/>
      <c r="Q40" s="74"/>
      <c r="R40" s="70"/>
      <c r="S40" s="71"/>
      <c r="T40" s="74"/>
      <c r="U40" s="70"/>
      <c r="V40" s="71"/>
      <c r="W40" s="72"/>
      <c r="X40" s="73"/>
      <c r="Y40" s="71"/>
      <c r="Z40" s="74"/>
      <c r="AA40" s="70"/>
      <c r="AB40" s="71"/>
      <c r="AC40" s="74"/>
      <c r="AD40" s="70"/>
      <c r="AE40" s="71"/>
      <c r="AF40" s="72"/>
      <c r="AG40" s="73"/>
      <c r="AH40" s="71"/>
      <c r="AI40" s="74"/>
      <c r="AJ40" s="70"/>
      <c r="AK40" s="71"/>
      <c r="AL40" s="74"/>
      <c r="AM40" s="70"/>
      <c r="AN40" s="71"/>
      <c r="AO40" s="72"/>
      <c r="AP40" s="73"/>
      <c r="AQ40" s="71"/>
      <c r="AR40" s="34"/>
      <c r="AS40" s="35"/>
      <c r="AT40" s="33"/>
      <c r="AU40" s="34"/>
      <c r="AV40" s="35"/>
      <c r="AW40" s="33"/>
      <c r="AX40" s="36"/>
      <c r="AY40" s="32"/>
      <c r="AZ40" s="33"/>
      <c r="BA40" s="34"/>
      <c r="BB40" s="35"/>
      <c r="BC40" s="33"/>
      <c r="BD40" s="34"/>
      <c r="BE40" s="35"/>
      <c r="BF40" s="33"/>
      <c r="BG40" s="36"/>
      <c r="BH40" s="32"/>
      <c r="BI40" s="33"/>
      <c r="BJ40" s="34"/>
      <c r="BK40" s="35"/>
      <c r="BL40" s="33"/>
      <c r="BM40" s="34"/>
      <c r="BN40" s="35"/>
      <c r="BO40" s="33"/>
      <c r="BP40" s="36"/>
      <c r="BQ40" s="73"/>
      <c r="BR40" s="71"/>
      <c r="BS40" s="74"/>
      <c r="BT40" s="70"/>
      <c r="BU40" s="71"/>
      <c r="BV40" s="74"/>
      <c r="BW40" s="70"/>
      <c r="BX40" s="71"/>
      <c r="BY40" s="72"/>
      <c r="BZ40" s="73"/>
      <c r="CA40" s="71"/>
      <c r="CB40" s="74"/>
      <c r="CC40" s="70"/>
      <c r="CD40" s="71"/>
      <c r="CE40" s="74"/>
      <c r="CF40" s="70"/>
      <c r="CG40" s="71"/>
      <c r="CH40" s="72"/>
      <c r="CI40" s="73"/>
      <c r="CJ40" s="71"/>
      <c r="CK40" s="74"/>
      <c r="CL40" s="70"/>
      <c r="CM40" s="71"/>
      <c r="CN40" s="74"/>
      <c r="CO40" s="70"/>
      <c r="CP40" s="71"/>
      <c r="CQ40" s="72"/>
      <c r="CR40" s="73"/>
      <c r="CS40" s="71"/>
      <c r="CT40" s="74"/>
      <c r="CU40" s="70"/>
      <c r="CV40" s="71"/>
      <c r="CW40" s="74"/>
      <c r="CX40" s="70"/>
      <c r="CY40" s="71"/>
      <c r="CZ40" s="72"/>
      <c r="DA40" s="73"/>
      <c r="DB40" s="71"/>
      <c r="DC40" s="74"/>
      <c r="DD40" s="70"/>
      <c r="DE40" s="71"/>
      <c r="DF40" s="74"/>
      <c r="DG40" s="70"/>
      <c r="DH40" s="71"/>
      <c r="DI40" s="72"/>
      <c r="DJ40" s="73"/>
      <c r="DK40" s="71"/>
      <c r="DL40" s="74"/>
      <c r="DM40" s="70"/>
      <c r="DN40" s="71"/>
      <c r="DO40" s="74"/>
      <c r="DP40" s="70"/>
      <c r="DQ40" s="71"/>
      <c r="DR40" s="72"/>
      <c r="DS40" s="73"/>
      <c r="DT40" s="71"/>
      <c r="DU40" s="74"/>
      <c r="DV40" s="70"/>
      <c r="DW40" s="71"/>
      <c r="DX40" s="74"/>
      <c r="DY40" s="70"/>
      <c r="DZ40" s="71"/>
      <c r="EA40" s="72"/>
      <c r="EB40" s="73"/>
      <c r="EC40" s="71"/>
      <c r="ED40" s="74"/>
      <c r="EE40" s="70"/>
      <c r="EF40" s="71"/>
      <c r="EG40" s="74"/>
      <c r="EH40" s="70"/>
      <c r="EI40" s="71"/>
      <c r="EJ40" s="72"/>
      <c r="EK40" s="73"/>
      <c r="EL40" s="71"/>
      <c r="EM40" s="74"/>
      <c r="EN40" s="70"/>
      <c r="EO40" s="71"/>
      <c r="EP40" s="169"/>
      <c r="EQ40" s="70"/>
      <c r="ER40" s="71"/>
      <c r="ES40" s="72"/>
      <c r="ET40" s="73"/>
      <c r="EU40" s="71"/>
      <c r="EV40" s="74"/>
      <c r="EW40" s="70"/>
      <c r="EX40" s="71"/>
      <c r="EY40" s="74"/>
      <c r="EZ40" s="70"/>
      <c r="FA40" s="71"/>
      <c r="FB40" s="72"/>
      <c r="FC40" s="73"/>
      <c r="FD40" s="71"/>
      <c r="FE40" s="74"/>
      <c r="FF40" s="70"/>
      <c r="FG40" s="71"/>
      <c r="FH40" s="74"/>
      <c r="FI40" s="70"/>
      <c r="FJ40" s="71"/>
      <c r="FK40" s="72"/>
      <c r="FL40" s="73"/>
      <c r="FM40" s="71"/>
      <c r="FN40" s="74"/>
      <c r="FO40" s="70"/>
      <c r="FP40" s="71"/>
      <c r="FQ40" s="74"/>
      <c r="FR40" s="70"/>
      <c r="FS40" s="71"/>
      <c r="FT40" s="72"/>
      <c r="FU40" s="73"/>
      <c r="FV40" s="71"/>
      <c r="FW40" s="74"/>
      <c r="FX40" s="70"/>
      <c r="FY40" s="71"/>
      <c r="FZ40" s="74"/>
      <c r="GA40" s="70"/>
      <c r="GB40" s="71"/>
      <c r="GC40" s="72"/>
      <c r="GD40" s="73"/>
      <c r="GE40" s="71"/>
      <c r="GF40" s="74"/>
      <c r="GG40" s="70"/>
      <c r="GH40" s="71"/>
      <c r="GI40" s="74"/>
      <c r="GJ40" s="70"/>
      <c r="GK40" s="71"/>
      <c r="GL40" s="72"/>
      <c r="GM40" s="73"/>
      <c r="GN40" s="71"/>
      <c r="GO40" s="74"/>
      <c r="GP40" s="70"/>
      <c r="GQ40" s="71"/>
      <c r="GR40" s="74"/>
      <c r="GS40" s="70"/>
      <c r="GT40" s="71"/>
      <c r="GU40" s="72"/>
      <c r="GV40" s="73"/>
      <c r="GW40" s="71"/>
      <c r="GX40" s="74"/>
      <c r="GY40" s="70"/>
      <c r="GZ40" s="71"/>
      <c r="HA40" s="74"/>
      <c r="HB40" s="70"/>
      <c r="HC40" s="71"/>
      <c r="HD40" s="72"/>
      <c r="HE40" s="73"/>
      <c r="HF40" s="71"/>
      <c r="HG40" s="74"/>
      <c r="HH40" s="70"/>
      <c r="HI40" s="71"/>
      <c r="HJ40" s="74"/>
      <c r="HK40" s="70"/>
      <c r="HL40" s="71"/>
      <c r="HM40" s="72"/>
      <c r="HN40" s="73"/>
      <c r="HO40" s="71"/>
      <c r="HP40" s="74"/>
      <c r="HQ40" s="70"/>
      <c r="HR40" s="71"/>
      <c r="HS40" s="74"/>
      <c r="HT40" s="70"/>
      <c r="HU40" s="71"/>
      <c r="HV40" s="72"/>
      <c r="HW40" s="73"/>
      <c r="HX40" s="71"/>
      <c r="HY40" s="74"/>
      <c r="HZ40" s="70"/>
      <c r="IA40" s="71"/>
      <c r="IB40" s="74"/>
      <c r="IC40" s="70"/>
      <c r="ID40" s="71"/>
      <c r="IE40" s="72"/>
      <c r="IF40" s="73"/>
      <c r="IG40" s="71"/>
      <c r="IH40" s="74"/>
      <c r="II40" s="70"/>
      <c r="IJ40" s="71"/>
      <c r="IK40" s="74"/>
      <c r="IL40" s="70"/>
      <c r="IM40" s="71"/>
      <c r="IN40" s="72"/>
      <c r="IO40" s="73"/>
      <c r="IP40" s="71"/>
      <c r="IQ40" s="74"/>
      <c r="IR40" s="70"/>
      <c r="IS40" s="71"/>
      <c r="IT40" s="74"/>
      <c r="IU40" s="70"/>
      <c r="IV40" s="71"/>
      <c r="IW40" s="72"/>
      <c r="IX40" s="73"/>
      <c r="IY40" s="71"/>
      <c r="IZ40" s="74"/>
      <c r="JA40" s="70"/>
      <c r="JB40" s="71"/>
      <c r="JC40" s="74"/>
      <c r="JD40" s="70"/>
      <c r="JE40" s="71"/>
      <c r="JF40" s="72"/>
      <c r="JG40" s="73"/>
      <c r="JH40" s="71"/>
      <c r="JI40" s="74"/>
      <c r="JJ40" s="70"/>
      <c r="JK40" s="71"/>
      <c r="JL40" s="74"/>
      <c r="JM40" s="70"/>
      <c r="JN40" s="71"/>
      <c r="JO40" s="72"/>
      <c r="JP40" s="73"/>
      <c r="JQ40" s="71"/>
      <c r="JR40" s="74"/>
      <c r="JS40" s="70"/>
      <c r="JT40" s="71"/>
      <c r="JU40" s="74"/>
      <c r="JV40" s="70"/>
      <c r="JW40" s="71"/>
      <c r="JX40" s="72"/>
    </row>
    <row r="41" spans="1:284" ht="15" hidden="1" customHeight="1" outlineLevel="1" x14ac:dyDescent="0.25">
      <c r="A41" s="194" t="s">
        <v>93</v>
      </c>
      <c r="B41" s="194"/>
      <c r="C41" s="75">
        <f t="shared" si="16"/>
        <v>0</v>
      </c>
      <c r="D41" s="39">
        <f t="shared" si="6"/>
        <v>0</v>
      </c>
      <c r="E41" s="39">
        <f t="shared" si="7"/>
        <v>0</v>
      </c>
      <c r="F41" s="32"/>
      <c r="G41" s="33"/>
      <c r="H41" s="34"/>
      <c r="I41" s="35"/>
      <c r="J41" s="33"/>
      <c r="K41" s="34"/>
      <c r="L41" s="70"/>
      <c r="M41" s="71"/>
      <c r="N41" s="72"/>
      <c r="O41" s="73"/>
      <c r="P41" s="71"/>
      <c r="Q41" s="74"/>
      <c r="R41" s="70"/>
      <c r="S41" s="71"/>
      <c r="T41" s="74"/>
      <c r="U41" s="70"/>
      <c r="V41" s="71"/>
      <c r="W41" s="72"/>
      <c r="X41" s="73"/>
      <c r="Y41" s="71"/>
      <c r="Z41" s="74"/>
      <c r="AA41" s="70"/>
      <c r="AB41" s="71"/>
      <c r="AC41" s="74"/>
      <c r="AD41" s="70"/>
      <c r="AE41" s="71"/>
      <c r="AF41" s="72"/>
      <c r="AG41" s="73"/>
      <c r="AH41" s="71"/>
      <c r="AI41" s="74"/>
      <c r="AJ41" s="70"/>
      <c r="AK41" s="71"/>
      <c r="AL41" s="74"/>
      <c r="AM41" s="70"/>
      <c r="AN41" s="71"/>
      <c r="AO41" s="72"/>
      <c r="AP41" s="73"/>
      <c r="AQ41" s="71"/>
      <c r="AR41" s="34"/>
      <c r="AS41" s="35"/>
      <c r="AT41" s="33"/>
      <c r="AU41" s="34"/>
      <c r="AV41" s="35"/>
      <c r="AW41" s="33"/>
      <c r="AX41" s="36"/>
      <c r="AY41" s="32"/>
      <c r="AZ41" s="33"/>
      <c r="BA41" s="34"/>
      <c r="BB41" s="35"/>
      <c r="BC41" s="33"/>
      <c r="BD41" s="34"/>
      <c r="BE41" s="35"/>
      <c r="BF41" s="33"/>
      <c r="BG41" s="36"/>
      <c r="BH41" s="32"/>
      <c r="BI41" s="33"/>
      <c r="BJ41" s="34"/>
      <c r="BK41" s="35"/>
      <c r="BL41" s="33"/>
      <c r="BM41" s="34"/>
      <c r="BN41" s="35"/>
      <c r="BO41" s="33"/>
      <c r="BP41" s="36"/>
      <c r="BQ41" s="73"/>
      <c r="BR41" s="71"/>
      <c r="BS41" s="74"/>
      <c r="BT41" s="70"/>
      <c r="BU41" s="71"/>
      <c r="BV41" s="74"/>
      <c r="BW41" s="70"/>
      <c r="BX41" s="71"/>
      <c r="BY41" s="72"/>
      <c r="BZ41" s="73"/>
      <c r="CA41" s="71"/>
      <c r="CB41" s="74"/>
      <c r="CC41" s="70"/>
      <c r="CD41" s="71"/>
      <c r="CE41" s="74"/>
      <c r="CF41" s="70"/>
      <c r="CG41" s="71"/>
      <c r="CH41" s="72"/>
      <c r="CI41" s="73"/>
      <c r="CJ41" s="71"/>
      <c r="CK41" s="74"/>
      <c r="CL41" s="70"/>
      <c r="CM41" s="71"/>
      <c r="CN41" s="74"/>
      <c r="CO41" s="70"/>
      <c r="CP41" s="71"/>
      <c r="CQ41" s="72"/>
      <c r="CR41" s="73"/>
      <c r="CS41" s="71"/>
      <c r="CT41" s="74"/>
      <c r="CU41" s="70"/>
      <c r="CV41" s="71"/>
      <c r="CW41" s="74"/>
      <c r="CX41" s="70"/>
      <c r="CY41" s="71"/>
      <c r="CZ41" s="72"/>
      <c r="DA41" s="73"/>
      <c r="DB41" s="71"/>
      <c r="DC41" s="74"/>
      <c r="DD41" s="70"/>
      <c r="DE41" s="71"/>
      <c r="DF41" s="74"/>
      <c r="DG41" s="70"/>
      <c r="DH41" s="71"/>
      <c r="DI41" s="72"/>
      <c r="DJ41" s="73"/>
      <c r="DK41" s="71"/>
      <c r="DL41" s="74"/>
      <c r="DM41" s="70"/>
      <c r="DN41" s="71"/>
      <c r="DO41" s="74"/>
      <c r="DP41" s="70"/>
      <c r="DQ41" s="71"/>
      <c r="DR41" s="72"/>
      <c r="DS41" s="73"/>
      <c r="DT41" s="71"/>
      <c r="DU41" s="74"/>
      <c r="DV41" s="70"/>
      <c r="DW41" s="71"/>
      <c r="DX41" s="74"/>
      <c r="DY41" s="70"/>
      <c r="DZ41" s="71"/>
      <c r="EA41" s="72"/>
      <c r="EB41" s="73"/>
      <c r="EC41" s="71"/>
      <c r="ED41" s="74"/>
      <c r="EE41" s="70"/>
      <c r="EF41" s="71"/>
      <c r="EG41" s="74"/>
      <c r="EH41" s="70"/>
      <c r="EI41" s="71"/>
      <c r="EJ41" s="72"/>
      <c r="EK41" s="73"/>
      <c r="EL41" s="71"/>
      <c r="EM41" s="74"/>
      <c r="EN41" s="70"/>
      <c r="EO41" s="71"/>
      <c r="EP41" s="169"/>
      <c r="EQ41" s="70"/>
      <c r="ER41" s="71"/>
      <c r="ES41" s="72"/>
      <c r="ET41" s="73"/>
      <c r="EU41" s="71"/>
      <c r="EV41" s="74"/>
      <c r="EW41" s="70"/>
      <c r="EX41" s="71"/>
      <c r="EY41" s="74"/>
      <c r="EZ41" s="70"/>
      <c r="FA41" s="71"/>
      <c r="FB41" s="72"/>
      <c r="FC41" s="73"/>
      <c r="FD41" s="71"/>
      <c r="FE41" s="74"/>
      <c r="FF41" s="70"/>
      <c r="FG41" s="71"/>
      <c r="FH41" s="74"/>
      <c r="FI41" s="70"/>
      <c r="FJ41" s="71"/>
      <c r="FK41" s="72"/>
      <c r="FL41" s="73"/>
      <c r="FM41" s="71"/>
      <c r="FN41" s="74"/>
      <c r="FO41" s="70"/>
      <c r="FP41" s="71"/>
      <c r="FQ41" s="74"/>
      <c r="FR41" s="70"/>
      <c r="FS41" s="71"/>
      <c r="FT41" s="72"/>
      <c r="FU41" s="73"/>
      <c r="FV41" s="71"/>
      <c r="FW41" s="74"/>
      <c r="FX41" s="70"/>
      <c r="FY41" s="71"/>
      <c r="FZ41" s="74"/>
      <c r="GA41" s="70"/>
      <c r="GB41" s="71"/>
      <c r="GC41" s="72"/>
      <c r="GD41" s="73"/>
      <c r="GE41" s="71"/>
      <c r="GF41" s="74"/>
      <c r="GG41" s="70"/>
      <c r="GH41" s="71"/>
      <c r="GI41" s="74"/>
      <c r="GJ41" s="70"/>
      <c r="GK41" s="71"/>
      <c r="GL41" s="72"/>
      <c r="GM41" s="73"/>
      <c r="GN41" s="71"/>
      <c r="GO41" s="74"/>
      <c r="GP41" s="70"/>
      <c r="GQ41" s="71"/>
      <c r="GR41" s="74"/>
      <c r="GS41" s="70"/>
      <c r="GT41" s="71"/>
      <c r="GU41" s="72"/>
      <c r="GV41" s="73"/>
      <c r="GW41" s="71"/>
      <c r="GX41" s="74"/>
      <c r="GY41" s="70"/>
      <c r="GZ41" s="71"/>
      <c r="HA41" s="74"/>
      <c r="HB41" s="70"/>
      <c r="HC41" s="71"/>
      <c r="HD41" s="72"/>
      <c r="HE41" s="73"/>
      <c r="HF41" s="71"/>
      <c r="HG41" s="74"/>
      <c r="HH41" s="70"/>
      <c r="HI41" s="71"/>
      <c r="HJ41" s="74"/>
      <c r="HK41" s="70"/>
      <c r="HL41" s="71"/>
      <c r="HM41" s="72"/>
      <c r="HN41" s="73"/>
      <c r="HO41" s="71"/>
      <c r="HP41" s="74"/>
      <c r="HQ41" s="70"/>
      <c r="HR41" s="71"/>
      <c r="HS41" s="74"/>
      <c r="HT41" s="70"/>
      <c r="HU41" s="71"/>
      <c r="HV41" s="72"/>
      <c r="HW41" s="73"/>
      <c r="HX41" s="71"/>
      <c r="HY41" s="74"/>
      <c r="HZ41" s="70"/>
      <c r="IA41" s="71"/>
      <c r="IB41" s="74"/>
      <c r="IC41" s="70"/>
      <c r="ID41" s="71"/>
      <c r="IE41" s="72"/>
      <c r="IF41" s="73"/>
      <c r="IG41" s="71"/>
      <c r="IH41" s="74"/>
      <c r="II41" s="70"/>
      <c r="IJ41" s="71"/>
      <c r="IK41" s="74"/>
      <c r="IL41" s="70"/>
      <c r="IM41" s="71"/>
      <c r="IN41" s="72"/>
      <c r="IO41" s="73"/>
      <c r="IP41" s="71"/>
      <c r="IQ41" s="74"/>
      <c r="IR41" s="70"/>
      <c r="IS41" s="71"/>
      <c r="IT41" s="74"/>
      <c r="IU41" s="70"/>
      <c r="IV41" s="71"/>
      <c r="IW41" s="72"/>
      <c r="IX41" s="73"/>
      <c r="IY41" s="71"/>
      <c r="IZ41" s="74"/>
      <c r="JA41" s="70"/>
      <c r="JB41" s="71"/>
      <c r="JC41" s="74"/>
      <c r="JD41" s="70"/>
      <c r="JE41" s="71"/>
      <c r="JF41" s="72"/>
      <c r="JG41" s="73"/>
      <c r="JH41" s="71"/>
      <c r="JI41" s="74"/>
      <c r="JJ41" s="70"/>
      <c r="JK41" s="71"/>
      <c r="JL41" s="74"/>
      <c r="JM41" s="70"/>
      <c r="JN41" s="71"/>
      <c r="JO41" s="72"/>
      <c r="JP41" s="73"/>
      <c r="JQ41" s="71"/>
      <c r="JR41" s="74"/>
      <c r="JS41" s="70"/>
      <c r="JT41" s="71"/>
      <c r="JU41" s="74"/>
      <c r="JV41" s="70"/>
      <c r="JW41" s="71"/>
      <c r="JX41" s="72"/>
    </row>
    <row r="42" spans="1:284" ht="15" hidden="1" customHeight="1" outlineLevel="1" x14ac:dyDescent="0.25">
      <c r="A42" s="194"/>
      <c r="B42" s="194"/>
      <c r="C42" s="75">
        <f t="shared" si="16"/>
        <v>0</v>
      </c>
      <c r="D42" s="39">
        <f t="shared" si="6"/>
        <v>0</v>
      </c>
      <c r="E42" s="39">
        <f t="shared" si="7"/>
        <v>0</v>
      </c>
      <c r="F42" s="32"/>
      <c r="G42" s="33"/>
      <c r="H42" s="34"/>
      <c r="I42" s="35"/>
      <c r="J42" s="33"/>
      <c r="K42" s="34"/>
      <c r="L42" s="70"/>
      <c r="M42" s="71"/>
      <c r="N42" s="72"/>
      <c r="O42" s="73"/>
      <c r="P42" s="71"/>
      <c r="Q42" s="74"/>
      <c r="R42" s="70"/>
      <c r="S42" s="71"/>
      <c r="T42" s="74"/>
      <c r="U42" s="70"/>
      <c r="V42" s="71"/>
      <c r="W42" s="72"/>
      <c r="X42" s="73"/>
      <c r="Y42" s="71"/>
      <c r="Z42" s="74"/>
      <c r="AA42" s="70"/>
      <c r="AB42" s="71"/>
      <c r="AC42" s="74"/>
      <c r="AD42" s="70"/>
      <c r="AE42" s="71"/>
      <c r="AF42" s="72"/>
      <c r="AG42" s="73"/>
      <c r="AH42" s="71"/>
      <c r="AI42" s="74"/>
      <c r="AJ42" s="70"/>
      <c r="AK42" s="71"/>
      <c r="AL42" s="74"/>
      <c r="AM42" s="70"/>
      <c r="AN42" s="71"/>
      <c r="AO42" s="72"/>
      <c r="AP42" s="73"/>
      <c r="AQ42" s="71"/>
      <c r="AR42" s="34"/>
      <c r="AS42" s="35"/>
      <c r="AT42" s="33"/>
      <c r="AU42" s="34"/>
      <c r="AV42" s="35"/>
      <c r="AW42" s="33"/>
      <c r="AX42" s="36"/>
      <c r="AY42" s="32"/>
      <c r="AZ42" s="33"/>
      <c r="BA42" s="34"/>
      <c r="BB42" s="35"/>
      <c r="BC42" s="33"/>
      <c r="BD42" s="34"/>
      <c r="BE42" s="35"/>
      <c r="BF42" s="33"/>
      <c r="BG42" s="36"/>
      <c r="BH42" s="32"/>
      <c r="BI42" s="33"/>
      <c r="BJ42" s="34"/>
      <c r="BK42" s="35"/>
      <c r="BL42" s="33"/>
      <c r="BM42" s="34"/>
      <c r="BN42" s="35"/>
      <c r="BO42" s="33"/>
      <c r="BP42" s="36"/>
      <c r="BQ42" s="73"/>
      <c r="BR42" s="71"/>
      <c r="BS42" s="74"/>
      <c r="BT42" s="70"/>
      <c r="BU42" s="71"/>
      <c r="BV42" s="74"/>
      <c r="BW42" s="70"/>
      <c r="BX42" s="71"/>
      <c r="BY42" s="72"/>
      <c r="BZ42" s="73"/>
      <c r="CA42" s="71"/>
      <c r="CB42" s="74"/>
      <c r="CC42" s="70"/>
      <c r="CD42" s="71"/>
      <c r="CE42" s="74"/>
      <c r="CF42" s="70"/>
      <c r="CG42" s="71"/>
      <c r="CH42" s="72"/>
      <c r="CI42" s="73"/>
      <c r="CJ42" s="71"/>
      <c r="CK42" s="74"/>
      <c r="CL42" s="70"/>
      <c r="CM42" s="71"/>
      <c r="CN42" s="74"/>
      <c r="CO42" s="70"/>
      <c r="CP42" s="71"/>
      <c r="CQ42" s="72"/>
      <c r="CR42" s="73"/>
      <c r="CS42" s="71"/>
      <c r="CT42" s="74"/>
      <c r="CU42" s="70"/>
      <c r="CV42" s="71"/>
      <c r="CW42" s="74"/>
      <c r="CX42" s="70"/>
      <c r="CY42" s="71"/>
      <c r="CZ42" s="72"/>
      <c r="DA42" s="73"/>
      <c r="DB42" s="71"/>
      <c r="DC42" s="74"/>
      <c r="DD42" s="70"/>
      <c r="DE42" s="71"/>
      <c r="DF42" s="74"/>
      <c r="DG42" s="70"/>
      <c r="DH42" s="71"/>
      <c r="DI42" s="72"/>
      <c r="DJ42" s="73"/>
      <c r="DK42" s="71"/>
      <c r="DL42" s="74"/>
      <c r="DM42" s="70"/>
      <c r="DN42" s="71"/>
      <c r="DO42" s="74"/>
      <c r="DP42" s="70"/>
      <c r="DQ42" s="71"/>
      <c r="DR42" s="72"/>
      <c r="DS42" s="73"/>
      <c r="DT42" s="71"/>
      <c r="DU42" s="74"/>
      <c r="DV42" s="70"/>
      <c r="DW42" s="71"/>
      <c r="DX42" s="74"/>
      <c r="DY42" s="70"/>
      <c r="DZ42" s="71"/>
      <c r="EA42" s="72"/>
      <c r="EB42" s="73"/>
      <c r="EC42" s="71"/>
      <c r="ED42" s="74"/>
      <c r="EE42" s="70"/>
      <c r="EF42" s="71"/>
      <c r="EG42" s="74"/>
      <c r="EH42" s="70"/>
      <c r="EI42" s="71"/>
      <c r="EJ42" s="72"/>
      <c r="EK42" s="73"/>
      <c r="EL42" s="71"/>
      <c r="EM42" s="74"/>
      <c r="EN42" s="70"/>
      <c r="EO42" s="71"/>
      <c r="EP42" s="169"/>
      <c r="EQ42" s="70"/>
      <c r="ER42" s="71"/>
      <c r="ES42" s="72"/>
      <c r="ET42" s="73"/>
      <c r="EU42" s="71"/>
      <c r="EV42" s="74"/>
      <c r="EW42" s="70"/>
      <c r="EX42" s="71"/>
      <c r="EY42" s="74"/>
      <c r="EZ42" s="70"/>
      <c r="FA42" s="71"/>
      <c r="FB42" s="72"/>
      <c r="FC42" s="73"/>
      <c r="FD42" s="71"/>
      <c r="FE42" s="74"/>
      <c r="FF42" s="70"/>
      <c r="FG42" s="71"/>
      <c r="FH42" s="74"/>
      <c r="FI42" s="70"/>
      <c r="FJ42" s="71"/>
      <c r="FK42" s="72"/>
      <c r="FL42" s="73"/>
      <c r="FM42" s="71"/>
      <c r="FN42" s="74"/>
      <c r="FO42" s="70"/>
      <c r="FP42" s="71"/>
      <c r="FQ42" s="74"/>
      <c r="FR42" s="70"/>
      <c r="FS42" s="71"/>
      <c r="FT42" s="72"/>
      <c r="FU42" s="73"/>
      <c r="FV42" s="71"/>
      <c r="FW42" s="74"/>
      <c r="FX42" s="70"/>
      <c r="FY42" s="71"/>
      <c r="FZ42" s="74"/>
      <c r="GA42" s="70"/>
      <c r="GB42" s="71"/>
      <c r="GC42" s="72"/>
      <c r="GD42" s="73"/>
      <c r="GE42" s="71"/>
      <c r="GF42" s="74"/>
      <c r="GG42" s="70"/>
      <c r="GH42" s="71"/>
      <c r="GI42" s="74"/>
      <c r="GJ42" s="70"/>
      <c r="GK42" s="71"/>
      <c r="GL42" s="72"/>
      <c r="GM42" s="73"/>
      <c r="GN42" s="71"/>
      <c r="GO42" s="74"/>
      <c r="GP42" s="70"/>
      <c r="GQ42" s="71"/>
      <c r="GR42" s="74"/>
      <c r="GS42" s="70"/>
      <c r="GT42" s="71"/>
      <c r="GU42" s="72"/>
      <c r="GV42" s="73"/>
      <c r="GW42" s="71"/>
      <c r="GX42" s="74"/>
      <c r="GY42" s="70"/>
      <c r="GZ42" s="71"/>
      <c r="HA42" s="74"/>
      <c r="HB42" s="70"/>
      <c r="HC42" s="71"/>
      <c r="HD42" s="72"/>
      <c r="HE42" s="73"/>
      <c r="HF42" s="71"/>
      <c r="HG42" s="74"/>
      <c r="HH42" s="70"/>
      <c r="HI42" s="71"/>
      <c r="HJ42" s="74"/>
      <c r="HK42" s="70"/>
      <c r="HL42" s="71"/>
      <c r="HM42" s="72"/>
      <c r="HN42" s="73"/>
      <c r="HO42" s="71"/>
      <c r="HP42" s="74"/>
      <c r="HQ42" s="70"/>
      <c r="HR42" s="71"/>
      <c r="HS42" s="74"/>
      <c r="HT42" s="70"/>
      <c r="HU42" s="71"/>
      <c r="HV42" s="72"/>
      <c r="HW42" s="73"/>
      <c r="HX42" s="71"/>
      <c r="HY42" s="74"/>
      <c r="HZ42" s="70"/>
      <c r="IA42" s="71"/>
      <c r="IB42" s="74"/>
      <c r="IC42" s="70"/>
      <c r="ID42" s="71"/>
      <c r="IE42" s="72"/>
      <c r="IF42" s="73"/>
      <c r="IG42" s="71"/>
      <c r="IH42" s="74"/>
      <c r="II42" s="70"/>
      <c r="IJ42" s="71"/>
      <c r="IK42" s="74"/>
      <c r="IL42" s="70"/>
      <c r="IM42" s="71"/>
      <c r="IN42" s="72"/>
      <c r="IO42" s="73"/>
      <c r="IP42" s="71"/>
      <c r="IQ42" s="74"/>
      <c r="IR42" s="70"/>
      <c r="IS42" s="71"/>
      <c r="IT42" s="74"/>
      <c r="IU42" s="70"/>
      <c r="IV42" s="71"/>
      <c r="IW42" s="72"/>
      <c r="IX42" s="73"/>
      <c r="IY42" s="71"/>
      <c r="IZ42" s="74"/>
      <c r="JA42" s="70"/>
      <c r="JB42" s="71"/>
      <c r="JC42" s="74"/>
      <c r="JD42" s="70"/>
      <c r="JE42" s="71"/>
      <c r="JF42" s="72"/>
      <c r="JG42" s="73"/>
      <c r="JH42" s="71"/>
      <c r="JI42" s="74"/>
      <c r="JJ42" s="70"/>
      <c r="JK42" s="71"/>
      <c r="JL42" s="74"/>
      <c r="JM42" s="70"/>
      <c r="JN42" s="71"/>
      <c r="JO42" s="72"/>
      <c r="JP42" s="73"/>
      <c r="JQ42" s="71"/>
      <c r="JR42" s="74"/>
      <c r="JS42" s="70"/>
      <c r="JT42" s="71"/>
      <c r="JU42" s="74"/>
      <c r="JV42" s="70"/>
      <c r="JW42" s="71"/>
      <c r="JX42" s="72"/>
    </row>
    <row r="43" spans="1:284" ht="15" hidden="1" customHeight="1" outlineLevel="1" x14ac:dyDescent="0.25">
      <c r="A43" s="194"/>
      <c r="B43" s="194"/>
      <c r="C43" s="75">
        <f t="shared" si="16"/>
        <v>0</v>
      </c>
      <c r="D43" s="39">
        <f t="shared" si="6"/>
        <v>0</v>
      </c>
      <c r="E43" s="39">
        <f t="shared" si="7"/>
        <v>0</v>
      </c>
      <c r="F43" s="32"/>
      <c r="G43" s="33"/>
      <c r="H43" s="34"/>
      <c r="I43" s="35"/>
      <c r="J43" s="33"/>
      <c r="K43" s="34"/>
      <c r="L43" s="70"/>
      <c r="M43" s="71"/>
      <c r="N43" s="72"/>
      <c r="O43" s="73"/>
      <c r="P43" s="71"/>
      <c r="Q43" s="74"/>
      <c r="R43" s="70"/>
      <c r="S43" s="71"/>
      <c r="T43" s="74"/>
      <c r="U43" s="70"/>
      <c r="V43" s="71"/>
      <c r="W43" s="72"/>
      <c r="X43" s="73"/>
      <c r="Y43" s="71"/>
      <c r="Z43" s="74"/>
      <c r="AA43" s="70"/>
      <c r="AB43" s="71"/>
      <c r="AC43" s="74"/>
      <c r="AD43" s="70"/>
      <c r="AE43" s="71"/>
      <c r="AF43" s="72"/>
      <c r="AG43" s="73"/>
      <c r="AH43" s="71"/>
      <c r="AI43" s="74"/>
      <c r="AJ43" s="70"/>
      <c r="AK43" s="71"/>
      <c r="AL43" s="74"/>
      <c r="AM43" s="70"/>
      <c r="AN43" s="71"/>
      <c r="AO43" s="72"/>
      <c r="AP43" s="73"/>
      <c r="AQ43" s="71"/>
      <c r="AR43" s="34"/>
      <c r="AS43" s="35"/>
      <c r="AT43" s="33"/>
      <c r="AU43" s="34"/>
      <c r="AV43" s="35"/>
      <c r="AW43" s="33"/>
      <c r="AX43" s="36"/>
      <c r="AY43" s="32"/>
      <c r="AZ43" s="33"/>
      <c r="BA43" s="34"/>
      <c r="BB43" s="35"/>
      <c r="BC43" s="33"/>
      <c r="BD43" s="34"/>
      <c r="BE43" s="35"/>
      <c r="BF43" s="33"/>
      <c r="BG43" s="36"/>
      <c r="BH43" s="32"/>
      <c r="BI43" s="33"/>
      <c r="BJ43" s="34"/>
      <c r="BK43" s="35"/>
      <c r="BL43" s="33"/>
      <c r="BM43" s="34"/>
      <c r="BN43" s="35"/>
      <c r="BO43" s="33"/>
      <c r="BP43" s="36"/>
      <c r="BQ43" s="73"/>
      <c r="BR43" s="71"/>
      <c r="BS43" s="74"/>
      <c r="BT43" s="70"/>
      <c r="BU43" s="71"/>
      <c r="BV43" s="74"/>
      <c r="BW43" s="70"/>
      <c r="BX43" s="71"/>
      <c r="BY43" s="72"/>
      <c r="BZ43" s="73"/>
      <c r="CA43" s="71"/>
      <c r="CB43" s="74"/>
      <c r="CC43" s="70"/>
      <c r="CD43" s="71"/>
      <c r="CE43" s="74"/>
      <c r="CF43" s="70"/>
      <c r="CG43" s="71"/>
      <c r="CH43" s="72"/>
      <c r="CI43" s="73"/>
      <c r="CJ43" s="71"/>
      <c r="CK43" s="74"/>
      <c r="CL43" s="70"/>
      <c r="CM43" s="71"/>
      <c r="CN43" s="74"/>
      <c r="CO43" s="70"/>
      <c r="CP43" s="71"/>
      <c r="CQ43" s="72"/>
      <c r="CR43" s="73"/>
      <c r="CS43" s="71"/>
      <c r="CT43" s="74"/>
      <c r="CU43" s="70"/>
      <c r="CV43" s="71"/>
      <c r="CW43" s="74"/>
      <c r="CX43" s="70"/>
      <c r="CY43" s="71"/>
      <c r="CZ43" s="72"/>
      <c r="DA43" s="73"/>
      <c r="DB43" s="71"/>
      <c r="DC43" s="74"/>
      <c r="DD43" s="70"/>
      <c r="DE43" s="71"/>
      <c r="DF43" s="74"/>
      <c r="DG43" s="70"/>
      <c r="DH43" s="71"/>
      <c r="DI43" s="72"/>
      <c r="DJ43" s="73"/>
      <c r="DK43" s="71"/>
      <c r="DL43" s="74"/>
      <c r="DM43" s="70"/>
      <c r="DN43" s="71"/>
      <c r="DO43" s="74"/>
      <c r="DP43" s="70"/>
      <c r="DQ43" s="71"/>
      <c r="DR43" s="72"/>
      <c r="DS43" s="73"/>
      <c r="DT43" s="71"/>
      <c r="DU43" s="74"/>
      <c r="DV43" s="70"/>
      <c r="DW43" s="71"/>
      <c r="DX43" s="74"/>
      <c r="DY43" s="70"/>
      <c r="DZ43" s="71"/>
      <c r="EA43" s="72"/>
      <c r="EB43" s="73"/>
      <c r="EC43" s="71"/>
      <c r="ED43" s="74"/>
      <c r="EE43" s="70"/>
      <c r="EF43" s="71"/>
      <c r="EG43" s="74"/>
      <c r="EH43" s="70"/>
      <c r="EI43" s="71"/>
      <c r="EJ43" s="72"/>
      <c r="EK43" s="73"/>
      <c r="EL43" s="71"/>
      <c r="EM43" s="74"/>
      <c r="EN43" s="70"/>
      <c r="EO43" s="71"/>
      <c r="EP43" s="169"/>
      <c r="EQ43" s="70"/>
      <c r="ER43" s="71"/>
      <c r="ES43" s="72"/>
      <c r="ET43" s="73"/>
      <c r="EU43" s="71"/>
      <c r="EV43" s="74"/>
      <c r="EW43" s="70"/>
      <c r="EX43" s="71"/>
      <c r="EY43" s="74"/>
      <c r="EZ43" s="70"/>
      <c r="FA43" s="71"/>
      <c r="FB43" s="72"/>
      <c r="FC43" s="73"/>
      <c r="FD43" s="71"/>
      <c r="FE43" s="74"/>
      <c r="FF43" s="70"/>
      <c r="FG43" s="71"/>
      <c r="FH43" s="74"/>
      <c r="FI43" s="70"/>
      <c r="FJ43" s="71"/>
      <c r="FK43" s="72"/>
      <c r="FL43" s="73"/>
      <c r="FM43" s="71"/>
      <c r="FN43" s="74"/>
      <c r="FO43" s="70"/>
      <c r="FP43" s="71"/>
      <c r="FQ43" s="74"/>
      <c r="FR43" s="70"/>
      <c r="FS43" s="71"/>
      <c r="FT43" s="72"/>
      <c r="FU43" s="73"/>
      <c r="FV43" s="71"/>
      <c r="FW43" s="74"/>
      <c r="FX43" s="70"/>
      <c r="FY43" s="71"/>
      <c r="FZ43" s="74"/>
      <c r="GA43" s="70"/>
      <c r="GB43" s="71"/>
      <c r="GC43" s="72"/>
      <c r="GD43" s="73"/>
      <c r="GE43" s="71"/>
      <c r="GF43" s="74"/>
      <c r="GG43" s="70"/>
      <c r="GH43" s="71"/>
      <c r="GI43" s="74"/>
      <c r="GJ43" s="70"/>
      <c r="GK43" s="71"/>
      <c r="GL43" s="72"/>
      <c r="GM43" s="73"/>
      <c r="GN43" s="71"/>
      <c r="GO43" s="74"/>
      <c r="GP43" s="70"/>
      <c r="GQ43" s="71"/>
      <c r="GR43" s="74"/>
      <c r="GS43" s="70"/>
      <c r="GT43" s="71"/>
      <c r="GU43" s="72"/>
      <c r="GV43" s="73"/>
      <c r="GW43" s="71"/>
      <c r="GX43" s="74"/>
      <c r="GY43" s="70"/>
      <c r="GZ43" s="71"/>
      <c r="HA43" s="74"/>
      <c r="HB43" s="70"/>
      <c r="HC43" s="71"/>
      <c r="HD43" s="72"/>
      <c r="HE43" s="73"/>
      <c r="HF43" s="71"/>
      <c r="HG43" s="74"/>
      <c r="HH43" s="70"/>
      <c r="HI43" s="71"/>
      <c r="HJ43" s="74"/>
      <c r="HK43" s="70"/>
      <c r="HL43" s="71"/>
      <c r="HM43" s="72"/>
      <c r="HN43" s="73"/>
      <c r="HO43" s="71"/>
      <c r="HP43" s="74"/>
      <c r="HQ43" s="70"/>
      <c r="HR43" s="71"/>
      <c r="HS43" s="74"/>
      <c r="HT43" s="70"/>
      <c r="HU43" s="71"/>
      <c r="HV43" s="72"/>
      <c r="HW43" s="73"/>
      <c r="HX43" s="71"/>
      <c r="HY43" s="74"/>
      <c r="HZ43" s="70"/>
      <c r="IA43" s="71"/>
      <c r="IB43" s="74"/>
      <c r="IC43" s="70"/>
      <c r="ID43" s="71"/>
      <c r="IE43" s="72"/>
      <c r="IF43" s="73"/>
      <c r="IG43" s="71"/>
      <c r="IH43" s="74"/>
      <c r="II43" s="70"/>
      <c r="IJ43" s="71"/>
      <c r="IK43" s="74"/>
      <c r="IL43" s="70"/>
      <c r="IM43" s="71"/>
      <c r="IN43" s="72"/>
      <c r="IO43" s="73"/>
      <c r="IP43" s="71"/>
      <c r="IQ43" s="74"/>
      <c r="IR43" s="70"/>
      <c r="IS43" s="71"/>
      <c r="IT43" s="74"/>
      <c r="IU43" s="70"/>
      <c r="IV43" s="71"/>
      <c r="IW43" s="72"/>
      <c r="IX43" s="73"/>
      <c r="IY43" s="71"/>
      <c r="IZ43" s="74"/>
      <c r="JA43" s="70"/>
      <c r="JB43" s="71"/>
      <c r="JC43" s="74"/>
      <c r="JD43" s="70"/>
      <c r="JE43" s="71"/>
      <c r="JF43" s="72"/>
      <c r="JG43" s="73"/>
      <c r="JH43" s="71"/>
      <c r="JI43" s="74"/>
      <c r="JJ43" s="70"/>
      <c r="JK43" s="71"/>
      <c r="JL43" s="74"/>
      <c r="JM43" s="70"/>
      <c r="JN43" s="71"/>
      <c r="JO43" s="72"/>
      <c r="JP43" s="73"/>
      <c r="JQ43" s="71"/>
      <c r="JR43" s="74"/>
      <c r="JS43" s="70"/>
      <c r="JT43" s="71"/>
      <c r="JU43" s="74"/>
      <c r="JV43" s="70"/>
      <c r="JW43" s="71"/>
      <c r="JX43" s="72"/>
    </row>
    <row r="44" spans="1:284" ht="15" hidden="1" customHeight="1" outlineLevel="1" x14ac:dyDescent="0.25">
      <c r="A44" s="194"/>
      <c r="B44" s="194"/>
      <c r="C44" s="75">
        <f t="shared" si="16"/>
        <v>0</v>
      </c>
      <c r="D44" s="39">
        <f t="shared" si="6"/>
        <v>0</v>
      </c>
      <c r="E44" s="39">
        <f t="shared" si="7"/>
        <v>0</v>
      </c>
      <c r="F44" s="32"/>
      <c r="G44" s="33"/>
      <c r="H44" s="34"/>
      <c r="I44" s="35"/>
      <c r="J44" s="33"/>
      <c r="K44" s="34"/>
      <c r="L44" s="70"/>
      <c r="M44" s="71"/>
      <c r="N44" s="72"/>
      <c r="O44" s="73"/>
      <c r="P44" s="71"/>
      <c r="Q44" s="74"/>
      <c r="R44" s="70"/>
      <c r="S44" s="71"/>
      <c r="T44" s="74"/>
      <c r="U44" s="70"/>
      <c r="V44" s="71"/>
      <c r="W44" s="72"/>
      <c r="X44" s="73"/>
      <c r="Y44" s="71"/>
      <c r="Z44" s="74"/>
      <c r="AA44" s="70"/>
      <c r="AB44" s="71"/>
      <c r="AC44" s="74"/>
      <c r="AD44" s="70"/>
      <c r="AE44" s="71"/>
      <c r="AF44" s="72"/>
      <c r="AG44" s="73"/>
      <c r="AH44" s="71"/>
      <c r="AI44" s="74"/>
      <c r="AJ44" s="70"/>
      <c r="AK44" s="71"/>
      <c r="AL44" s="74"/>
      <c r="AM44" s="70"/>
      <c r="AN44" s="71"/>
      <c r="AO44" s="72"/>
      <c r="AP44" s="73"/>
      <c r="AQ44" s="71"/>
      <c r="AR44" s="34"/>
      <c r="AS44" s="35"/>
      <c r="AT44" s="33"/>
      <c r="AU44" s="34"/>
      <c r="AV44" s="35"/>
      <c r="AW44" s="33"/>
      <c r="AX44" s="36"/>
      <c r="AY44" s="32"/>
      <c r="AZ44" s="33"/>
      <c r="BA44" s="34"/>
      <c r="BB44" s="35"/>
      <c r="BC44" s="33"/>
      <c r="BD44" s="34"/>
      <c r="BE44" s="35"/>
      <c r="BF44" s="33"/>
      <c r="BG44" s="36"/>
      <c r="BH44" s="32"/>
      <c r="BI44" s="33"/>
      <c r="BJ44" s="34"/>
      <c r="BK44" s="35"/>
      <c r="BL44" s="33"/>
      <c r="BM44" s="34"/>
      <c r="BN44" s="35"/>
      <c r="BO44" s="33"/>
      <c r="BP44" s="36"/>
      <c r="BQ44" s="73"/>
      <c r="BR44" s="71"/>
      <c r="BS44" s="74"/>
      <c r="BT44" s="70"/>
      <c r="BU44" s="71"/>
      <c r="BV44" s="74"/>
      <c r="BW44" s="70"/>
      <c r="BX44" s="71"/>
      <c r="BY44" s="72"/>
      <c r="BZ44" s="73"/>
      <c r="CA44" s="71"/>
      <c r="CB44" s="74"/>
      <c r="CC44" s="70"/>
      <c r="CD44" s="71"/>
      <c r="CE44" s="74"/>
      <c r="CF44" s="70"/>
      <c r="CG44" s="71"/>
      <c r="CH44" s="72"/>
      <c r="CI44" s="73"/>
      <c r="CJ44" s="71"/>
      <c r="CK44" s="74"/>
      <c r="CL44" s="70"/>
      <c r="CM44" s="71"/>
      <c r="CN44" s="74"/>
      <c r="CO44" s="70"/>
      <c r="CP44" s="71"/>
      <c r="CQ44" s="72"/>
      <c r="CR44" s="73"/>
      <c r="CS44" s="71"/>
      <c r="CT44" s="74"/>
      <c r="CU44" s="70"/>
      <c r="CV44" s="71"/>
      <c r="CW44" s="74"/>
      <c r="CX44" s="70"/>
      <c r="CY44" s="71"/>
      <c r="CZ44" s="72"/>
      <c r="DA44" s="73"/>
      <c r="DB44" s="71"/>
      <c r="DC44" s="74"/>
      <c r="DD44" s="70"/>
      <c r="DE44" s="71"/>
      <c r="DF44" s="74"/>
      <c r="DG44" s="70"/>
      <c r="DH44" s="71"/>
      <c r="DI44" s="72"/>
      <c r="DJ44" s="73"/>
      <c r="DK44" s="71"/>
      <c r="DL44" s="74"/>
      <c r="DM44" s="70"/>
      <c r="DN44" s="71"/>
      <c r="DO44" s="74"/>
      <c r="DP44" s="70"/>
      <c r="DQ44" s="71"/>
      <c r="DR44" s="72"/>
      <c r="DS44" s="73"/>
      <c r="DT44" s="71"/>
      <c r="DU44" s="74"/>
      <c r="DV44" s="70"/>
      <c r="DW44" s="71"/>
      <c r="DX44" s="74"/>
      <c r="DY44" s="70"/>
      <c r="DZ44" s="71"/>
      <c r="EA44" s="72"/>
      <c r="EB44" s="73"/>
      <c r="EC44" s="71"/>
      <c r="ED44" s="74"/>
      <c r="EE44" s="70"/>
      <c r="EF44" s="71"/>
      <c r="EG44" s="74"/>
      <c r="EH44" s="70"/>
      <c r="EI44" s="71"/>
      <c r="EJ44" s="72"/>
      <c r="EK44" s="73"/>
      <c r="EL44" s="71"/>
      <c r="EM44" s="74"/>
      <c r="EN44" s="70"/>
      <c r="EO44" s="71"/>
      <c r="EP44" s="169"/>
      <c r="EQ44" s="70"/>
      <c r="ER44" s="71"/>
      <c r="ES44" s="72"/>
      <c r="ET44" s="73"/>
      <c r="EU44" s="71"/>
      <c r="EV44" s="74"/>
      <c r="EW44" s="70"/>
      <c r="EX44" s="71"/>
      <c r="EY44" s="74"/>
      <c r="EZ44" s="70"/>
      <c r="FA44" s="71"/>
      <c r="FB44" s="72"/>
      <c r="FC44" s="73"/>
      <c r="FD44" s="71"/>
      <c r="FE44" s="74"/>
      <c r="FF44" s="70"/>
      <c r="FG44" s="71"/>
      <c r="FH44" s="74"/>
      <c r="FI44" s="70"/>
      <c r="FJ44" s="71"/>
      <c r="FK44" s="72"/>
      <c r="FL44" s="73"/>
      <c r="FM44" s="71"/>
      <c r="FN44" s="74"/>
      <c r="FO44" s="70"/>
      <c r="FP44" s="71"/>
      <c r="FQ44" s="74"/>
      <c r="FR44" s="70"/>
      <c r="FS44" s="71"/>
      <c r="FT44" s="72"/>
      <c r="FU44" s="73"/>
      <c r="FV44" s="71"/>
      <c r="FW44" s="74"/>
      <c r="FX44" s="70"/>
      <c r="FY44" s="71"/>
      <c r="FZ44" s="74"/>
      <c r="GA44" s="70"/>
      <c r="GB44" s="71"/>
      <c r="GC44" s="72"/>
      <c r="GD44" s="73"/>
      <c r="GE44" s="71"/>
      <c r="GF44" s="74"/>
      <c r="GG44" s="70"/>
      <c r="GH44" s="71"/>
      <c r="GI44" s="74"/>
      <c r="GJ44" s="70"/>
      <c r="GK44" s="71"/>
      <c r="GL44" s="72"/>
      <c r="GM44" s="73"/>
      <c r="GN44" s="71"/>
      <c r="GO44" s="74"/>
      <c r="GP44" s="70"/>
      <c r="GQ44" s="71"/>
      <c r="GR44" s="74"/>
      <c r="GS44" s="70"/>
      <c r="GT44" s="71"/>
      <c r="GU44" s="72"/>
      <c r="GV44" s="73"/>
      <c r="GW44" s="71"/>
      <c r="GX44" s="74"/>
      <c r="GY44" s="70"/>
      <c r="GZ44" s="71"/>
      <c r="HA44" s="74"/>
      <c r="HB44" s="70"/>
      <c r="HC44" s="71"/>
      <c r="HD44" s="72"/>
      <c r="HE44" s="73"/>
      <c r="HF44" s="71"/>
      <c r="HG44" s="74"/>
      <c r="HH44" s="70"/>
      <c r="HI44" s="71"/>
      <c r="HJ44" s="74"/>
      <c r="HK44" s="70"/>
      <c r="HL44" s="71"/>
      <c r="HM44" s="72"/>
      <c r="HN44" s="73"/>
      <c r="HO44" s="71"/>
      <c r="HP44" s="74"/>
      <c r="HQ44" s="70"/>
      <c r="HR44" s="71"/>
      <c r="HS44" s="74"/>
      <c r="HT44" s="70"/>
      <c r="HU44" s="71"/>
      <c r="HV44" s="72"/>
      <c r="HW44" s="73"/>
      <c r="HX44" s="71"/>
      <c r="HY44" s="74"/>
      <c r="HZ44" s="70"/>
      <c r="IA44" s="71"/>
      <c r="IB44" s="74"/>
      <c r="IC44" s="70"/>
      <c r="ID44" s="71"/>
      <c r="IE44" s="72"/>
      <c r="IF44" s="73"/>
      <c r="IG44" s="71"/>
      <c r="IH44" s="74"/>
      <c r="II44" s="70"/>
      <c r="IJ44" s="71"/>
      <c r="IK44" s="74"/>
      <c r="IL44" s="70"/>
      <c r="IM44" s="71"/>
      <c r="IN44" s="72"/>
      <c r="IO44" s="73"/>
      <c r="IP44" s="71"/>
      <c r="IQ44" s="74"/>
      <c r="IR44" s="70"/>
      <c r="IS44" s="71"/>
      <c r="IT44" s="74"/>
      <c r="IU44" s="70"/>
      <c r="IV44" s="71"/>
      <c r="IW44" s="72"/>
      <c r="IX44" s="73"/>
      <c r="IY44" s="71"/>
      <c r="IZ44" s="74"/>
      <c r="JA44" s="70"/>
      <c r="JB44" s="71"/>
      <c r="JC44" s="74"/>
      <c r="JD44" s="70"/>
      <c r="JE44" s="71"/>
      <c r="JF44" s="72"/>
      <c r="JG44" s="73"/>
      <c r="JH44" s="71"/>
      <c r="JI44" s="74"/>
      <c r="JJ44" s="70"/>
      <c r="JK44" s="71"/>
      <c r="JL44" s="74"/>
      <c r="JM44" s="70"/>
      <c r="JN44" s="71"/>
      <c r="JO44" s="72"/>
      <c r="JP44" s="73"/>
      <c r="JQ44" s="71"/>
      <c r="JR44" s="74"/>
      <c r="JS44" s="70"/>
      <c r="JT44" s="71"/>
      <c r="JU44" s="74"/>
      <c r="JV44" s="70"/>
      <c r="JW44" s="71"/>
      <c r="JX44" s="72"/>
    </row>
    <row r="45" spans="1:284" ht="15" hidden="1" customHeight="1" outlineLevel="1" x14ac:dyDescent="0.25">
      <c r="A45" s="194"/>
      <c r="B45" s="194"/>
      <c r="C45" s="39">
        <f t="shared" ref="C45:C61" si="17">SUM(D45+E45)</f>
        <v>0</v>
      </c>
      <c r="D45" s="39">
        <f t="shared" si="6"/>
        <v>0</v>
      </c>
      <c r="E45" s="39">
        <f t="shared" si="7"/>
        <v>0</v>
      </c>
      <c r="F45" s="32"/>
      <c r="G45" s="33"/>
      <c r="H45" s="34"/>
      <c r="I45" s="35"/>
      <c r="J45" s="33"/>
      <c r="K45" s="34"/>
      <c r="L45" s="70"/>
      <c r="M45" s="71"/>
      <c r="N45" s="72"/>
      <c r="O45" s="73"/>
      <c r="P45" s="71"/>
      <c r="Q45" s="74"/>
      <c r="R45" s="70"/>
      <c r="S45" s="71"/>
      <c r="T45" s="74"/>
      <c r="U45" s="70"/>
      <c r="V45" s="71"/>
      <c r="W45" s="72"/>
      <c r="X45" s="73"/>
      <c r="Y45" s="71"/>
      <c r="Z45" s="74"/>
      <c r="AA45" s="70"/>
      <c r="AB45" s="71"/>
      <c r="AC45" s="74"/>
      <c r="AD45" s="70"/>
      <c r="AE45" s="71"/>
      <c r="AF45" s="72"/>
      <c r="AG45" s="73"/>
      <c r="AH45" s="71"/>
      <c r="AI45" s="74"/>
      <c r="AJ45" s="70"/>
      <c r="AK45" s="71"/>
      <c r="AL45" s="74"/>
      <c r="AM45" s="70"/>
      <c r="AN45" s="71"/>
      <c r="AO45" s="72"/>
      <c r="AP45" s="73"/>
      <c r="AQ45" s="71"/>
      <c r="AR45" s="34"/>
      <c r="AS45" s="35"/>
      <c r="AT45" s="33"/>
      <c r="AU45" s="34"/>
      <c r="AV45" s="35"/>
      <c r="AW45" s="33"/>
      <c r="AX45" s="36"/>
      <c r="AY45" s="32"/>
      <c r="AZ45" s="33"/>
      <c r="BA45" s="34"/>
      <c r="BB45" s="35"/>
      <c r="BC45" s="33"/>
      <c r="BD45" s="34"/>
      <c r="BE45" s="35"/>
      <c r="BF45" s="33"/>
      <c r="BG45" s="36"/>
      <c r="BH45" s="32"/>
      <c r="BI45" s="33"/>
      <c r="BJ45" s="34"/>
      <c r="BK45" s="35"/>
      <c r="BL45" s="33"/>
      <c r="BM45" s="34"/>
      <c r="BN45" s="35"/>
      <c r="BO45" s="33"/>
      <c r="BP45" s="36"/>
      <c r="BQ45" s="73"/>
      <c r="BR45" s="71"/>
      <c r="BS45" s="74"/>
      <c r="BT45" s="70"/>
      <c r="BU45" s="71"/>
      <c r="BV45" s="74"/>
      <c r="BW45" s="70"/>
      <c r="BX45" s="71"/>
      <c r="BY45" s="72"/>
      <c r="BZ45" s="73"/>
      <c r="CA45" s="71"/>
      <c r="CB45" s="74"/>
      <c r="CC45" s="70"/>
      <c r="CD45" s="71"/>
      <c r="CE45" s="74"/>
      <c r="CF45" s="70"/>
      <c r="CG45" s="71"/>
      <c r="CH45" s="72"/>
      <c r="CI45" s="73"/>
      <c r="CJ45" s="71"/>
      <c r="CK45" s="74"/>
      <c r="CL45" s="70"/>
      <c r="CM45" s="71"/>
      <c r="CN45" s="74"/>
      <c r="CO45" s="70"/>
      <c r="CP45" s="71"/>
      <c r="CQ45" s="72"/>
      <c r="CR45" s="73"/>
      <c r="CS45" s="71"/>
      <c r="CT45" s="74"/>
      <c r="CU45" s="70"/>
      <c r="CV45" s="71"/>
      <c r="CW45" s="74"/>
      <c r="CX45" s="70"/>
      <c r="CY45" s="71"/>
      <c r="CZ45" s="72"/>
      <c r="DA45" s="73"/>
      <c r="DB45" s="71"/>
      <c r="DC45" s="74"/>
      <c r="DD45" s="70"/>
      <c r="DE45" s="71"/>
      <c r="DF45" s="74"/>
      <c r="DG45" s="70"/>
      <c r="DH45" s="71"/>
      <c r="DI45" s="72"/>
      <c r="DJ45" s="73"/>
      <c r="DK45" s="71"/>
      <c r="DL45" s="74"/>
      <c r="DM45" s="70"/>
      <c r="DN45" s="71"/>
      <c r="DO45" s="74"/>
      <c r="DP45" s="70"/>
      <c r="DQ45" s="71"/>
      <c r="DR45" s="72"/>
      <c r="DS45" s="73"/>
      <c r="DT45" s="71"/>
      <c r="DU45" s="74"/>
      <c r="DV45" s="70"/>
      <c r="DW45" s="71"/>
      <c r="DX45" s="74"/>
      <c r="DY45" s="70"/>
      <c r="DZ45" s="71"/>
      <c r="EA45" s="72"/>
      <c r="EB45" s="73"/>
      <c r="EC45" s="71"/>
      <c r="ED45" s="74"/>
      <c r="EE45" s="70"/>
      <c r="EF45" s="71"/>
      <c r="EG45" s="74"/>
      <c r="EH45" s="70"/>
      <c r="EI45" s="71"/>
      <c r="EJ45" s="72"/>
      <c r="EK45" s="73"/>
      <c r="EL45" s="71"/>
      <c r="EM45" s="74"/>
      <c r="EN45" s="70"/>
      <c r="EO45" s="71"/>
      <c r="EP45" s="169"/>
      <c r="EQ45" s="70"/>
      <c r="ER45" s="71"/>
      <c r="ES45" s="72"/>
      <c r="ET45" s="73"/>
      <c r="EU45" s="71"/>
      <c r="EV45" s="74"/>
      <c r="EW45" s="70"/>
      <c r="EX45" s="71"/>
      <c r="EY45" s="74"/>
      <c r="EZ45" s="70"/>
      <c r="FA45" s="71"/>
      <c r="FB45" s="72"/>
      <c r="FC45" s="73"/>
      <c r="FD45" s="71"/>
      <c r="FE45" s="74"/>
      <c r="FF45" s="70"/>
      <c r="FG45" s="71"/>
      <c r="FH45" s="74"/>
      <c r="FI45" s="70"/>
      <c r="FJ45" s="71"/>
      <c r="FK45" s="72"/>
      <c r="FL45" s="73"/>
      <c r="FM45" s="71"/>
      <c r="FN45" s="74"/>
      <c r="FO45" s="70"/>
      <c r="FP45" s="71"/>
      <c r="FQ45" s="74"/>
      <c r="FR45" s="70"/>
      <c r="FS45" s="71"/>
      <c r="FT45" s="72"/>
      <c r="FU45" s="73"/>
      <c r="FV45" s="71"/>
      <c r="FW45" s="74"/>
      <c r="FX45" s="70"/>
      <c r="FY45" s="71"/>
      <c r="FZ45" s="74"/>
      <c r="GA45" s="70"/>
      <c r="GB45" s="71"/>
      <c r="GC45" s="72"/>
      <c r="GD45" s="73"/>
      <c r="GE45" s="71"/>
      <c r="GF45" s="74"/>
      <c r="GG45" s="70"/>
      <c r="GH45" s="71"/>
      <c r="GI45" s="74"/>
      <c r="GJ45" s="70"/>
      <c r="GK45" s="71"/>
      <c r="GL45" s="72"/>
      <c r="GM45" s="73"/>
      <c r="GN45" s="71"/>
      <c r="GO45" s="74"/>
      <c r="GP45" s="70"/>
      <c r="GQ45" s="71"/>
      <c r="GR45" s="74"/>
      <c r="GS45" s="70"/>
      <c r="GT45" s="71"/>
      <c r="GU45" s="72"/>
      <c r="GV45" s="73"/>
      <c r="GW45" s="71"/>
      <c r="GX45" s="74"/>
      <c r="GY45" s="70"/>
      <c r="GZ45" s="71"/>
      <c r="HA45" s="74"/>
      <c r="HB45" s="70"/>
      <c r="HC45" s="71"/>
      <c r="HD45" s="72"/>
      <c r="HE45" s="73"/>
      <c r="HF45" s="71"/>
      <c r="HG45" s="74"/>
      <c r="HH45" s="70"/>
      <c r="HI45" s="71"/>
      <c r="HJ45" s="74"/>
      <c r="HK45" s="70"/>
      <c r="HL45" s="71"/>
      <c r="HM45" s="72"/>
      <c r="HN45" s="73"/>
      <c r="HO45" s="71"/>
      <c r="HP45" s="74"/>
      <c r="HQ45" s="70"/>
      <c r="HR45" s="71"/>
      <c r="HS45" s="74"/>
      <c r="HT45" s="70"/>
      <c r="HU45" s="71"/>
      <c r="HV45" s="72"/>
      <c r="HW45" s="73"/>
      <c r="HX45" s="71"/>
      <c r="HY45" s="74"/>
      <c r="HZ45" s="70"/>
      <c r="IA45" s="71"/>
      <c r="IB45" s="74"/>
      <c r="IC45" s="70"/>
      <c r="ID45" s="71"/>
      <c r="IE45" s="72"/>
      <c r="IF45" s="73"/>
      <c r="IG45" s="71"/>
      <c r="IH45" s="74"/>
      <c r="II45" s="70"/>
      <c r="IJ45" s="71"/>
      <c r="IK45" s="74"/>
      <c r="IL45" s="70"/>
      <c r="IM45" s="71"/>
      <c r="IN45" s="72"/>
      <c r="IO45" s="73"/>
      <c r="IP45" s="71"/>
      <c r="IQ45" s="74"/>
      <c r="IR45" s="70"/>
      <c r="IS45" s="71"/>
      <c r="IT45" s="74"/>
      <c r="IU45" s="70"/>
      <c r="IV45" s="71"/>
      <c r="IW45" s="72"/>
      <c r="IX45" s="73"/>
      <c r="IY45" s="71"/>
      <c r="IZ45" s="74"/>
      <c r="JA45" s="70"/>
      <c r="JB45" s="71"/>
      <c r="JC45" s="74"/>
      <c r="JD45" s="70"/>
      <c r="JE45" s="71"/>
      <c r="JF45" s="72"/>
      <c r="JG45" s="73"/>
      <c r="JH45" s="71"/>
      <c r="JI45" s="74"/>
      <c r="JJ45" s="70"/>
      <c r="JK45" s="71"/>
      <c r="JL45" s="74"/>
      <c r="JM45" s="70"/>
      <c r="JN45" s="71"/>
      <c r="JO45" s="72"/>
      <c r="JP45" s="73"/>
      <c r="JQ45" s="71"/>
      <c r="JR45" s="74"/>
      <c r="JS45" s="70"/>
      <c r="JT45" s="71"/>
      <c r="JU45" s="74"/>
      <c r="JV45" s="70"/>
      <c r="JW45" s="71"/>
      <c r="JX45" s="72"/>
    </row>
    <row r="46" spans="1:284" collapsed="1" x14ac:dyDescent="0.25">
      <c r="A46" s="196" t="s">
        <v>15</v>
      </c>
      <c r="B46" s="196"/>
      <c r="C46" s="40"/>
      <c r="D46" s="40"/>
      <c r="E46" s="40"/>
      <c r="F46" s="27"/>
      <c r="G46" s="28"/>
      <c r="H46" s="29"/>
      <c r="I46" s="30"/>
      <c r="J46" s="28"/>
      <c r="K46" s="29"/>
      <c r="L46" s="81"/>
      <c r="M46" s="82"/>
      <c r="N46" s="83"/>
      <c r="O46" s="96"/>
      <c r="P46" s="82"/>
      <c r="Q46" s="97"/>
      <c r="R46" s="81"/>
      <c r="S46" s="82"/>
      <c r="T46" s="97"/>
      <c r="U46" s="81"/>
      <c r="V46" s="82"/>
      <c r="W46" s="83"/>
      <c r="X46" s="96"/>
      <c r="Y46" s="82"/>
      <c r="Z46" s="97"/>
      <c r="AA46" s="81"/>
      <c r="AB46" s="82"/>
      <c r="AC46" s="97"/>
      <c r="AD46" s="81"/>
      <c r="AE46" s="82"/>
      <c r="AF46" s="83"/>
      <c r="AG46" s="96"/>
      <c r="AH46" s="82"/>
      <c r="AI46" s="97"/>
      <c r="AJ46" s="81"/>
      <c r="AK46" s="82"/>
      <c r="AL46" s="97"/>
      <c r="AM46" s="81"/>
      <c r="AN46" s="82"/>
      <c r="AO46" s="83"/>
      <c r="AP46" s="96"/>
      <c r="AQ46" s="82"/>
      <c r="AR46" s="29"/>
      <c r="AS46" s="30"/>
      <c r="AT46" s="28"/>
      <c r="AU46" s="29"/>
      <c r="AV46" s="30"/>
      <c r="AW46" s="28"/>
      <c r="AX46" s="31"/>
      <c r="AY46" s="27"/>
      <c r="AZ46" s="28"/>
      <c r="BA46" s="29"/>
      <c r="BB46" s="30"/>
      <c r="BC46" s="28"/>
      <c r="BD46" s="29"/>
      <c r="BE46" s="30"/>
      <c r="BF46" s="28"/>
      <c r="BG46" s="31"/>
      <c r="BH46" s="27"/>
      <c r="BI46" s="28"/>
      <c r="BJ46" s="29"/>
      <c r="BK46" s="30"/>
      <c r="BL46" s="28"/>
      <c r="BM46" s="29"/>
      <c r="BN46" s="30"/>
      <c r="BO46" s="28"/>
      <c r="BP46" s="31"/>
      <c r="BQ46" s="96"/>
      <c r="BR46" s="82"/>
      <c r="BS46" s="97"/>
      <c r="BT46" s="81"/>
      <c r="BU46" s="82"/>
      <c r="BV46" s="97"/>
      <c r="BW46" s="81"/>
      <c r="BX46" s="82"/>
      <c r="BY46" s="83"/>
      <c r="BZ46" s="96"/>
      <c r="CA46" s="82"/>
      <c r="CB46" s="97"/>
      <c r="CC46" s="81"/>
      <c r="CD46" s="82"/>
      <c r="CE46" s="97"/>
      <c r="CF46" s="81"/>
      <c r="CG46" s="82"/>
      <c r="CH46" s="83"/>
      <c r="CI46" s="96"/>
      <c r="CJ46" s="82"/>
      <c r="CK46" s="97"/>
      <c r="CL46" s="81"/>
      <c r="CM46" s="82"/>
      <c r="CN46" s="97"/>
      <c r="CO46" s="81"/>
      <c r="CP46" s="82"/>
      <c r="CQ46" s="83"/>
      <c r="CR46" s="96"/>
      <c r="CS46" s="82"/>
      <c r="CT46" s="97"/>
      <c r="CU46" s="81"/>
      <c r="CV46" s="82"/>
      <c r="CW46" s="97"/>
      <c r="CX46" s="81"/>
      <c r="CY46" s="82"/>
      <c r="CZ46" s="83"/>
      <c r="DA46" s="96"/>
      <c r="DB46" s="82"/>
      <c r="DC46" s="97"/>
      <c r="DD46" s="81"/>
      <c r="DE46" s="82"/>
      <c r="DF46" s="97"/>
      <c r="DG46" s="81"/>
      <c r="DH46" s="82"/>
      <c r="DI46" s="83"/>
      <c r="DJ46" s="96"/>
      <c r="DK46" s="82"/>
      <c r="DL46" s="97"/>
      <c r="DM46" s="81"/>
      <c r="DN46" s="82"/>
      <c r="DO46" s="97"/>
      <c r="DP46" s="81"/>
      <c r="DQ46" s="82"/>
      <c r="DR46" s="83"/>
      <c r="DS46" s="96"/>
      <c r="DT46" s="82"/>
      <c r="DU46" s="97"/>
      <c r="DV46" s="81"/>
      <c r="DW46" s="82"/>
      <c r="DX46" s="97"/>
      <c r="DY46" s="81"/>
      <c r="DZ46" s="82"/>
      <c r="EA46" s="83"/>
      <c r="EB46" s="96"/>
      <c r="EC46" s="82"/>
      <c r="ED46" s="97"/>
      <c r="EE46" s="81"/>
      <c r="EF46" s="82"/>
      <c r="EG46" s="97"/>
      <c r="EH46" s="81"/>
      <c r="EI46" s="82"/>
      <c r="EJ46" s="83"/>
      <c r="EK46" s="96"/>
      <c r="EL46" s="82"/>
      <c r="EM46" s="97"/>
      <c r="EN46" s="81"/>
      <c r="EO46" s="82"/>
      <c r="EP46" s="170"/>
      <c r="EQ46" s="81"/>
      <c r="ER46" s="82"/>
      <c r="ES46" s="83"/>
      <c r="ET46" s="96"/>
      <c r="EU46" s="82"/>
      <c r="EV46" s="97"/>
      <c r="EW46" s="81"/>
      <c r="EX46" s="82"/>
      <c r="EY46" s="97"/>
      <c r="EZ46" s="81"/>
      <c r="FA46" s="82"/>
      <c r="FB46" s="83"/>
      <c r="FC46" s="96"/>
      <c r="FD46" s="82"/>
      <c r="FE46" s="97"/>
      <c r="FF46" s="81"/>
      <c r="FG46" s="82"/>
      <c r="FH46" s="97"/>
      <c r="FI46" s="81"/>
      <c r="FJ46" s="82"/>
      <c r="FK46" s="83"/>
      <c r="FL46" s="96"/>
      <c r="FM46" s="82"/>
      <c r="FN46" s="97"/>
      <c r="FO46" s="81"/>
      <c r="FP46" s="82"/>
      <c r="FQ46" s="97"/>
      <c r="FR46" s="81"/>
      <c r="FS46" s="82"/>
      <c r="FT46" s="83"/>
      <c r="FU46" s="96"/>
      <c r="FV46" s="82"/>
      <c r="FW46" s="97"/>
      <c r="FX46" s="81"/>
      <c r="FY46" s="82"/>
      <c r="FZ46" s="97"/>
      <c r="GA46" s="81"/>
      <c r="GB46" s="82"/>
      <c r="GC46" s="83"/>
      <c r="GD46" s="96"/>
      <c r="GE46" s="82"/>
      <c r="GF46" s="97"/>
      <c r="GG46" s="81"/>
      <c r="GH46" s="82"/>
      <c r="GI46" s="97"/>
      <c r="GJ46" s="81"/>
      <c r="GK46" s="82"/>
      <c r="GL46" s="83"/>
      <c r="GM46" s="96"/>
      <c r="GN46" s="82"/>
      <c r="GO46" s="97"/>
      <c r="GP46" s="81"/>
      <c r="GQ46" s="82"/>
      <c r="GR46" s="97"/>
      <c r="GS46" s="81"/>
      <c r="GT46" s="82"/>
      <c r="GU46" s="83"/>
      <c r="GV46" s="96"/>
      <c r="GW46" s="82"/>
      <c r="GX46" s="97"/>
      <c r="GY46" s="81"/>
      <c r="GZ46" s="82"/>
      <c r="HA46" s="97"/>
      <c r="HB46" s="81"/>
      <c r="HC46" s="82"/>
      <c r="HD46" s="83"/>
      <c r="HE46" s="96"/>
      <c r="HF46" s="82"/>
      <c r="HG46" s="97"/>
      <c r="HH46" s="81"/>
      <c r="HI46" s="82"/>
      <c r="HJ46" s="97"/>
      <c r="HK46" s="81"/>
      <c r="HL46" s="82"/>
      <c r="HM46" s="83"/>
      <c r="HN46" s="96"/>
      <c r="HO46" s="82"/>
      <c r="HP46" s="97"/>
      <c r="HQ46" s="81"/>
      <c r="HR46" s="82"/>
      <c r="HS46" s="97"/>
      <c r="HT46" s="81"/>
      <c r="HU46" s="82"/>
      <c r="HV46" s="83"/>
      <c r="HW46" s="96"/>
      <c r="HX46" s="82"/>
      <c r="HY46" s="97"/>
      <c r="HZ46" s="81"/>
      <c r="IA46" s="82"/>
      <c r="IB46" s="97"/>
      <c r="IC46" s="81"/>
      <c r="ID46" s="82"/>
      <c r="IE46" s="83"/>
      <c r="IF46" s="96"/>
      <c r="IG46" s="82"/>
      <c r="IH46" s="97"/>
      <c r="II46" s="81"/>
      <c r="IJ46" s="82"/>
      <c r="IK46" s="97"/>
      <c r="IL46" s="81"/>
      <c r="IM46" s="82"/>
      <c r="IN46" s="83"/>
      <c r="IO46" s="96"/>
      <c r="IP46" s="82"/>
      <c r="IQ46" s="97"/>
      <c r="IR46" s="81"/>
      <c r="IS46" s="82"/>
      <c r="IT46" s="97"/>
      <c r="IU46" s="81"/>
      <c r="IV46" s="82"/>
      <c r="IW46" s="83"/>
      <c r="IX46" s="96"/>
      <c r="IY46" s="82"/>
      <c r="IZ46" s="97"/>
      <c r="JA46" s="81"/>
      <c r="JB46" s="82"/>
      <c r="JC46" s="97"/>
      <c r="JD46" s="81"/>
      <c r="JE46" s="82"/>
      <c r="JF46" s="83"/>
      <c r="JG46" s="96"/>
      <c r="JH46" s="82"/>
      <c r="JI46" s="97"/>
      <c r="JJ46" s="81"/>
      <c r="JK46" s="82"/>
      <c r="JL46" s="97"/>
      <c r="JM46" s="81"/>
      <c r="JN46" s="82"/>
      <c r="JO46" s="83"/>
      <c r="JP46" s="96"/>
      <c r="JQ46" s="82"/>
      <c r="JR46" s="97"/>
      <c r="JS46" s="81"/>
      <c r="JT46" s="82"/>
      <c r="JU46" s="97"/>
      <c r="JV46" s="81"/>
      <c r="JW46" s="82"/>
      <c r="JX46" s="83"/>
    </row>
    <row r="47" spans="1:284" s="79" customFormat="1" ht="15" customHeight="1" x14ac:dyDescent="0.25">
      <c r="A47" s="195"/>
      <c r="B47" s="195"/>
      <c r="C47" s="75">
        <f t="shared" si="17"/>
        <v>0</v>
      </c>
      <c r="D47" s="39">
        <f t="shared" si="6"/>
        <v>0</v>
      </c>
      <c r="E47" s="39">
        <f t="shared" si="7"/>
        <v>0</v>
      </c>
      <c r="F47" s="73"/>
      <c r="G47" s="71"/>
      <c r="H47" s="74"/>
      <c r="I47" s="70"/>
      <c r="J47" s="71"/>
      <c r="K47" s="74"/>
      <c r="L47" s="70"/>
      <c r="M47" s="71"/>
      <c r="N47" s="72"/>
      <c r="O47" s="73"/>
      <c r="P47" s="71"/>
      <c r="Q47" s="74"/>
      <c r="R47" s="70"/>
      <c r="S47" s="71"/>
      <c r="T47" s="74"/>
      <c r="U47" s="70"/>
      <c r="V47" s="71"/>
      <c r="W47" s="72"/>
      <c r="X47" s="73"/>
      <c r="Y47" s="71"/>
      <c r="Z47" s="74"/>
      <c r="AA47" s="70"/>
      <c r="AB47" s="71"/>
      <c r="AC47" s="74"/>
      <c r="AD47" s="70"/>
      <c r="AE47" s="71"/>
      <c r="AF47" s="72"/>
      <c r="AG47" s="73"/>
      <c r="AH47" s="71"/>
      <c r="AI47" s="74"/>
      <c r="AJ47" s="70"/>
      <c r="AK47" s="71"/>
      <c r="AL47" s="74"/>
      <c r="AM47" s="70"/>
      <c r="AN47" s="71"/>
      <c r="AO47" s="72"/>
      <c r="AP47" s="73"/>
      <c r="AQ47" s="71"/>
      <c r="AR47" s="74"/>
      <c r="AS47" s="70"/>
      <c r="AT47" s="71"/>
      <c r="AU47" s="74"/>
      <c r="AV47" s="70"/>
      <c r="AW47" s="71"/>
      <c r="AX47" s="72"/>
      <c r="AY47" s="73"/>
      <c r="AZ47" s="71"/>
      <c r="BA47" s="74"/>
      <c r="BB47" s="70"/>
      <c r="BC47" s="71"/>
      <c r="BD47" s="74"/>
      <c r="BE47" s="70"/>
      <c r="BF47" s="71"/>
      <c r="BG47" s="72"/>
      <c r="BH47" s="73"/>
      <c r="BI47" s="71"/>
      <c r="BJ47" s="74"/>
      <c r="BK47" s="70"/>
      <c r="BL47" s="71"/>
      <c r="BM47" s="74"/>
      <c r="BN47" s="70"/>
      <c r="BO47" s="71"/>
      <c r="BP47" s="72"/>
      <c r="BQ47" s="73"/>
      <c r="BR47" s="71"/>
      <c r="BS47" s="74"/>
      <c r="BT47" s="70"/>
      <c r="BU47" s="71"/>
      <c r="BV47" s="74"/>
      <c r="BW47" s="70"/>
      <c r="BX47" s="71"/>
      <c r="BY47" s="72"/>
      <c r="BZ47" s="73"/>
      <c r="CA47" s="71"/>
      <c r="CB47" s="74"/>
      <c r="CC47" s="70"/>
      <c r="CD47" s="71"/>
      <c r="CE47" s="74"/>
      <c r="CF47" s="70"/>
      <c r="CG47" s="71"/>
      <c r="CH47" s="72"/>
      <c r="CI47" s="73"/>
      <c r="CJ47" s="71"/>
      <c r="CK47" s="74"/>
      <c r="CL47" s="70"/>
      <c r="CM47" s="71"/>
      <c r="CN47" s="74"/>
      <c r="CO47" s="70"/>
      <c r="CP47" s="71"/>
      <c r="CQ47" s="72"/>
      <c r="CR47" s="73"/>
      <c r="CS47" s="71"/>
      <c r="CT47" s="74"/>
      <c r="CU47" s="70"/>
      <c r="CV47" s="71"/>
      <c r="CW47" s="74"/>
      <c r="CX47" s="70"/>
      <c r="CY47" s="71"/>
      <c r="CZ47" s="72"/>
      <c r="DA47" s="73"/>
      <c r="DB47" s="71"/>
      <c r="DC47" s="74"/>
      <c r="DD47" s="70"/>
      <c r="DE47" s="71"/>
      <c r="DF47" s="74"/>
      <c r="DG47" s="70"/>
      <c r="DH47" s="71"/>
      <c r="DI47" s="72"/>
      <c r="DJ47" s="73"/>
      <c r="DK47" s="71"/>
      <c r="DL47" s="74"/>
      <c r="DM47" s="70"/>
      <c r="DN47" s="71"/>
      <c r="DO47" s="74"/>
      <c r="DP47" s="70"/>
      <c r="DQ47" s="71"/>
      <c r="DR47" s="72"/>
      <c r="DS47" s="73"/>
      <c r="DT47" s="71"/>
      <c r="DU47" s="74"/>
      <c r="DV47" s="70"/>
      <c r="DW47" s="71"/>
      <c r="DX47" s="74"/>
      <c r="DY47" s="70"/>
      <c r="DZ47" s="71"/>
      <c r="EA47" s="72"/>
      <c r="EB47" s="73"/>
      <c r="EC47" s="71"/>
      <c r="ED47" s="74"/>
      <c r="EE47" s="70"/>
      <c r="EF47" s="71"/>
      <c r="EG47" s="74"/>
      <c r="EH47" s="70"/>
      <c r="EI47" s="71"/>
      <c r="EJ47" s="72"/>
      <c r="EK47" s="73"/>
      <c r="EL47" s="71"/>
      <c r="EM47" s="74"/>
      <c r="EN47" s="70"/>
      <c r="EO47" s="71"/>
      <c r="EP47" s="74"/>
      <c r="EQ47" s="70"/>
      <c r="ER47" s="71"/>
      <c r="ES47" s="72"/>
      <c r="ET47" s="73"/>
      <c r="EU47" s="71"/>
      <c r="EV47" s="74"/>
      <c r="EW47" s="70"/>
      <c r="EX47" s="71"/>
      <c r="EY47" s="74"/>
      <c r="EZ47" s="70"/>
      <c r="FA47" s="71"/>
      <c r="FB47" s="72"/>
      <c r="FC47" s="73"/>
      <c r="FD47" s="71"/>
      <c r="FE47" s="74"/>
      <c r="FF47" s="70"/>
      <c r="FG47" s="71"/>
      <c r="FH47" s="74"/>
      <c r="FI47" s="70"/>
      <c r="FJ47" s="71"/>
      <c r="FK47" s="72"/>
      <c r="FL47" s="73"/>
      <c r="FM47" s="71"/>
      <c r="FN47" s="74"/>
      <c r="FO47" s="70"/>
      <c r="FP47" s="71"/>
      <c r="FQ47" s="74"/>
      <c r="FR47" s="70"/>
      <c r="FS47" s="71"/>
      <c r="FT47" s="72"/>
      <c r="FU47" s="73"/>
      <c r="FV47" s="71"/>
      <c r="FW47" s="74"/>
      <c r="FX47" s="70"/>
      <c r="FY47" s="71"/>
      <c r="FZ47" s="74"/>
      <c r="GA47" s="70"/>
      <c r="GB47" s="71"/>
      <c r="GC47" s="72"/>
      <c r="GD47" s="73"/>
      <c r="GE47" s="71"/>
      <c r="GF47" s="74"/>
      <c r="GG47" s="70"/>
      <c r="GH47" s="71"/>
      <c r="GI47" s="74"/>
      <c r="GJ47" s="70"/>
      <c r="GK47" s="71"/>
      <c r="GL47" s="72"/>
      <c r="GM47" s="193"/>
      <c r="GN47" s="94"/>
      <c r="GO47" s="74"/>
      <c r="GP47" s="70"/>
      <c r="GQ47" s="71"/>
      <c r="GR47" s="74"/>
      <c r="GS47" s="70"/>
      <c r="GT47" s="71"/>
      <c r="GU47" s="72"/>
      <c r="GV47" s="73"/>
      <c r="GW47" s="71"/>
      <c r="GX47" s="74"/>
      <c r="GY47" s="70"/>
      <c r="GZ47" s="71"/>
      <c r="HA47" s="74"/>
      <c r="HB47" s="70"/>
      <c r="HC47" s="71"/>
      <c r="HD47" s="72"/>
      <c r="HE47" s="73"/>
      <c r="HF47" s="71"/>
      <c r="HG47" s="74"/>
      <c r="HH47" s="70"/>
      <c r="HI47" s="71"/>
      <c r="HJ47" s="74"/>
      <c r="HK47" s="70"/>
      <c r="HL47" s="71"/>
      <c r="HM47" s="72"/>
      <c r="HN47" s="73"/>
      <c r="HO47" s="71"/>
      <c r="HP47" s="74"/>
      <c r="HQ47" s="70"/>
      <c r="HR47" s="71"/>
      <c r="HS47" s="74"/>
      <c r="HT47" s="70"/>
      <c r="HU47" s="71"/>
      <c r="HV47" s="72"/>
      <c r="HW47" s="73"/>
      <c r="HX47" s="71"/>
      <c r="HY47" s="74"/>
      <c r="HZ47" s="70"/>
      <c r="IA47" s="71"/>
      <c r="IB47" s="74"/>
      <c r="IC47" s="70"/>
      <c r="ID47" s="71"/>
      <c r="IE47" s="72"/>
      <c r="IF47" s="73"/>
      <c r="IG47" s="71"/>
      <c r="IH47" s="74"/>
      <c r="II47" s="70"/>
      <c r="IJ47" s="71"/>
      <c r="IK47" s="74"/>
      <c r="IL47" s="70"/>
      <c r="IM47" s="71"/>
      <c r="IN47" s="72"/>
      <c r="IO47" s="73"/>
      <c r="IP47" s="71"/>
      <c r="IQ47" s="74"/>
      <c r="IR47" s="70"/>
      <c r="IS47" s="71"/>
      <c r="IT47" s="74"/>
      <c r="IU47" s="70"/>
      <c r="IV47" s="71"/>
      <c r="IW47" s="72"/>
      <c r="IX47" s="73"/>
      <c r="IY47" s="71"/>
      <c r="IZ47" s="74"/>
      <c r="JA47" s="70"/>
      <c r="JB47" s="71"/>
      <c r="JC47" s="74"/>
      <c r="JD47" s="70"/>
      <c r="JE47" s="71"/>
      <c r="JF47" s="72"/>
      <c r="JG47" s="73"/>
      <c r="JH47" s="71"/>
      <c r="JI47" s="74"/>
      <c r="JJ47" s="70"/>
      <c r="JK47" s="71"/>
      <c r="JL47" s="74"/>
      <c r="JM47" s="70"/>
      <c r="JN47" s="71"/>
      <c r="JO47" s="72"/>
      <c r="JP47" s="73"/>
      <c r="JQ47" s="71"/>
      <c r="JR47" s="74"/>
      <c r="JS47" s="70"/>
      <c r="JT47" s="71"/>
      <c r="JU47" s="74"/>
      <c r="JV47" s="70"/>
      <c r="JW47" s="71"/>
      <c r="JX47" s="72"/>
    </row>
    <row r="48" spans="1:284" ht="15" hidden="1" customHeight="1" outlineLevel="1" x14ac:dyDescent="0.25">
      <c r="A48" s="194" t="s">
        <v>93</v>
      </c>
      <c r="B48" s="194"/>
      <c r="C48" s="39">
        <f t="shared" ref="C48:C53" si="18">SUM(D48+E48)</f>
        <v>0</v>
      </c>
      <c r="D48" s="39">
        <f t="shared" si="6"/>
        <v>0</v>
      </c>
      <c r="E48" s="39">
        <f t="shared" si="7"/>
        <v>0</v>
      </c>
      <c r="F48" s="32"/>
      <c r="G48" s="33"/>
      <c r="H48" s="34"/>
      <c r="I48" s="35"/>
      <c r="J48" s="33"/>
      <c r="K48" s="34"/>
      <c r="L48" s="70"/>
      <c r="M48" s="71"/>
      <c r="N48" s="72"/>
      <c r="O48" s="73"/>
      <c r="P48" s="71"/>
      <c r="Q48" s="74"/>
      <c r="R48" s="70"/>
      <c r="S48" s="71"/>
      <c r="T48" s="74"/>
      <c r="U48" s="70"/>
      <c r="V48" s="71"/>
      <c r="W48" s="72"/>
      <c r="X48" s="73"/>
      <c r="Y48" s="71"/>
      <c r="Z48" s="74"/>
      <c r="AA48" s="70"/>
      <c r="AB48" s="71"/>
      <c r="AC48" s="74"/>
      <c r="AD48" s="70"/>
      <c r="AE48" s="71"/>
      <c r="AF48" s="72"/>
      <c r="AG48" s="73"/>
      <c r="AH48" s="71"/>
      <c r="AI48" s="74"/>
      <c r="AJ48" s="70"/>
      <c r="AK48" s="71"/>
      <c r="AL48" s="74"/>
      <c r="AM48" s="70"/>
      <c r="AN48" s="71"/>
      <c r="AO48" s="72"/>
      <c r="AP48" s="73"/>
      <c r="AQ48" s="71"/>
      <c r="AR48" s="34"/>
      <c r="AS48" s="35"/>
      <c r="AT48" s="33"/>
      <c r="AU48" s="34"/>
      <c r="AV48" s="35"/>
      <c r="AW48" s="33"/>
      <c r="AX48" s="36"/>
      <c r="AY48" s="32"/>
      <c r="AZ48" s="33"/>
      <c r="BA48" s="34"/>
      <c r="BB48" s="35"/>
      <c r="BC48" s="33"/>
      <c r="BD48" s="34"/>
      <c r="BE48" s="35"/>
      <c r="BF48" s="33"/>
      <c r="BG48" s="36"/>
      <c r="BH48" s="32"/>
      <c r="BI48" s="33"/>
      <c r="BJ48" s="34"/>
      <c r="BK48" s="35"/>
      <c r="BL48" s="33"/>
      <c r="BM48" s="34"/>
      <c r="BN48" s="35"/>
      <c r="BO48" s="33"/>
      <c r="BP48" s="36"/>
      <c r="BQ48" s="73"/>
      <c r="BR48" s="71"/>
      <c r="BS48" s="74"/>
      <c r="BT48" s="70"/>
      <c r="BU48" s="71"/>
      <c r="BV48" s="74"/>
      <c r="BW48" s="70"/>
      <c r="BX48" s="71"/>
      <c r="BY48" s="72"/>
      <c r="BZ48" s="73"/>
      <c r="CA48" s="71"/>
      <c r="CB48" s="74"/>
      <c r="CC48" s="70"/>
      <c r="CD48" s="71"/>
      <c r="CE48" s="74"/>
      <c r="CF48" s="70"/>
      <c r="CG48" s="71"/>
      <c r="CH48" s="72"/>
      <c r="CI48" s="73"/>
      <c r="CJ48" s="71"/>
      <c r="CK48" s="74"/>
      <c r="CL48" s="70"/>
      <c r="CM48" s="71"/>
      <c r="CN48" s="74"/>
      <c r="CO48" s="70"/>
      <c r="CP48" s="71"/>
      <c r="CQ48" s="72"/>
      <c r="CR48" s="73"/>
      <c r="CS48" s="71"/>
      <c r="CT48" s="74"/>
      <c r="CU48" s="70"/>
      <c r="CV48" s="71"/>
      <c r="CW48" s="74"/>
      <c r="CX48" s="70"/>
      <c r="CY48" s="71"/>
      <c r="CZ48" s="72"/>
      <c r="DA48" s="73"/>
      <c r="DB48" s="71"/>
      <c r="DC48" s="74"/>
      <c r="DD48" s="70"/>
      <c r="DE48" s="71"/>
      <c r="DF48" s="74"/>
      <c r="DG48" s="70"/>
      <c r="DH48" s="71"/>
      <c r="DI48" s="72"/>
      <c r="DJ48" s="73"/>
      <c r="DK48" s="71"/>
      <c r="DL48" s="74"/>
      <c r="DM48" s="70"/>
      <c r="DN48" s="71"/>
      <c r="DO48" s="74"/>
      <c r="DP48" s="70"/>
      <c r="DQ48" s="71"/>
      <c r="DR48" s="72"/>
      <c r="DS48" s="73"/>
      <c r="DT48" s="71"/>
      <c r="DU48" s="74"/>
      <c r="DV48" s="70"/>
      <c r="DW48" s="71"/>
      <c r="DX48" s="74"/>
      <c r="DY48" s="70"/>
      <c r="DZ48" s="71"/>
      <c r="EA48" s="72"/>
      <c r="EB48" s="73"/>
      <c r="EC48" s="71"/>
      <c r="ED48" s="74"/>
      <c r="EE48" s="70"/>
      <c r="EF48" s="71"/>
      <c r="EG48" s="74"/>
      <c r="EH48" s="70"/>
      <c r="EI48" s="71"/>
      <c r="EJ48" s="72"/>
      <c r="EK48" s="73"/>
      <c r="EL48" s="71"/>
      <c r="EM48" s="74"/>
      <c r="EN48" s="70"/>
      <c r="EO48" s="71"/>
      <c r="EP48" s="74"/>
      <c r="EQ48" s="70"/>
      <c r="ER48" s="71"/>
      <c r="ES48" s="72"/>
      <c r="ET48" s="73"/>
      <c r="EU48" s="71"/>
      <c r="EV48" s="74"/>
      <c r="EW48" s="70"/>
      <c r="EX48" s="71"/>
      <c r="EY48" s="74"/>
      <c r="EZ48" s="70"/>
      <c r="FA48" s="71"/>
      <c r="FB48" s="72"/>
      <c r="FC48" s="73"/>
      <c r="FD48" s="71"/>
      <c r="FE48" s="74"/>
      <c r="FF48" s="70"/>
      <c r="FG48" s="71"/>
      <c r="FH48" s="74"/>
      <c r="FI48" s="70"/>
      <c r="FJ48" s="71"/>
      <c r="FK48" s="72"/>
      <c r="FL48" s="73"/>
      <c r="FM48" s="71"/>
      <c r="FN48" s="74"/>
      <c r="FO48" s="70"/>
      <c r="FP48" s="71"/>
      <c r="FQ48" s="74"/>
      <c r="FR48" s="70"/>
      <c r="FS48" s="71"/>
      <c r="FT48" s="72"/>
      <c r="FU48" s="73"/>
      <c r="FV48" s="71"/>
      <c r="FW48" s="74"/>
      <c r="FX48" s="70"/>
      <c r="FY48" s="71"/>
      <c r="FZ48" s="74"/>
      <c r="GA48" s="70"/>
      <c r="GB48" s="71"/>
      <c r="GC48" s="72"/>
      <c r="GD48" s="73"/>
      <c r="GE48" s="71"/>
      <c r="GF48" s="74"/>
      <c r="GG48" s="70"/>
      <c r="GH48" s="71"/>
      <c r="GI48" s="74"/>
      <c r="GJ48" s="70"/>
      <c r="GK48" s="71"/>
      <c r="GL48" s="72"/>
      <c r="GM48" s="73"/>
      <c r="GN48" s="71"/>
      <c r="GO48" s="74"/>
      <c r="GP48" s="70"/>
      <c r="GQ48" s="71"/>
      <c r="GR48" s="74"/>
      <c r="GS48" s="70"/>
      <c r="GT48" s="71"/>
      <c r="GU48" s="72"/>
      <c r="GV48" s="73"/>
      <c r="GW48" s="71"/>
      <c r="GX48" s="74"/>
      <c r="GY48" s="70"/>
      <c r="GZ48" s="71"/>
      <c r="HA48" s="74"/>
      <c r="HB48" s="70"/>
      <c r="HC48" s="71"/>
      <c r="HD48" s="72"/>
      <c r="HE48" s="73"/>
      <c r="HF48" s="71"/>
      <c r="HG48" s="74"/>
      <c r="HH48" s="70"/>
      <c r="HI48" s="71"/>
      <c r="HJ48" s="74"/>
      <c r="HK48" s="70"/>
      <c r="HL48" s="71"/>
      <c r="HM48" s="72"/>
      <c r="HN48" s="73"/>
      <c r="HO48" s="71"/>
      <c r="HP48" s="74"/>
      <c r="HQ48" s="70"/>
      <c r="HR48" s="71"/>
      <c r="HS48" s="74"/>
      <c r="HT48" s="70"/>
      <c r="HU48" s="71"/>
      <c r="HV48" s="72"/>
      <c r="HW48" s="73"/>
      <c r="HX48" s="71"/>
      <c r="HY48" s="74"/>
      <c r="HZ48" s="70"/>
      <c r="IA48" s="71"/>
      <c r="IB48" s="74"/>
      <c r="IC48" s="70"/>
      <c r="ID48" s="71"/>
      <c r="IE48" s="72"/>
      <c r="IF48" s="73"/>
      <c r="IG48" s="71"/>
      <c r="IH48" s="74"/>
      <c r="II48" s="70"/>
      <c r="IJ48" s="71"/>
      <c r="IK48" s="74"/>
      <c r="IL48" s="70"/>
      <c r="IM48" s="71"/>
      <c r="IN48" s="72"/>
      <c r="IO48" s="73"/>
      <c r="IP48" s="71"/>
      <c r="IQ48" s="74"/>
      <c r="IR48" s="70"/>
      <c r="IS48" s="71"/>
      <c r="IT48" s="74"/>
      <c r="IU48" s="70"/>
      <c r="IV48" s="71"/>
      <c r="IW48" s="72"/>
      <c r="IX48" s="73"/>
      <c r="IY48" s="71"/>
      <c r="IZ48" s="74"/>
      <c r="JA48" s="70"/>
      <c r="JB48" s="71"/>
      <c r="JC48" s="74"/>
      <c r="JD48" s="70"/>
      <c r="JE48" s="71"/>
      <c r="JF48" s="72"/>
      <c r="JG48" s="73"/>
      <c r="JH48" s="71"/>
      <c r="JI48" s="74"/>
      <c r="JJ48" s="70"/>
      <c r="JK48" s="71"/>
      <c r="JL48" s="74"/>
      <c r="JM48" s="70"/>
      <c r="JN48" s="71"/>
      <c r="JO48" s="72"/>
      <c r="JP48" s="73"/>
      <c r="JQ48" s="71"/>
      <c r="JR48" s="74"/>
      <c r="JS48" s="70"/>
      <c r="JT48" s="71"/>
      <c r="JU48" s="74"/>
      <c r="JV48" s="70"/>
      <c r="JW48" s="71"/>
      <c r="JX48" s="72"/>
    </row>
    <row r="49" spans="1:284" ht="15" hidden="1" customHeight="1" outlineLevel="1" x14ac:dyDescent="0.25">
      <c r="A49" s="194" t="s">
        <v>93</v>
      </c>
      <c r="B49" s="194"/>
      <c r="C49" s="39">
        <f t="shared" si="18"/>
        <v>0</v>
      </c>
      <c r="D49" s="39">
        <f t="shared" si="6"/>
        <v>0</v>
      </c>
      <c r="E49" s="39">
        <f t="shared" si="7"/>
        <v>0</v>
      </c>
      <c r="F49" s="32"/>
      <c r="G49" s="33"/>
      <c r="H49" s="34"/>
      <c r="I49" s="35"/>
      <c r="J49" s="33"/>
      <c r="K49" s="34"/>
      <c r="L49" s="70"/>
      <c r="M49" s="71"/>
      <c r="N49" s="72"/>
      <c r="O49" s="73"/>
      <c r="P49" s="71"/>
      <c r="Q49" s="74"/>
      <c r="R49" s="70"/>
      <c r="S49" s="71"/>
      <c r="T49" s="74"/>
      <c r="U49" s="70"/>
      <c r="V49" s="71"/>
      <c r="W49" s="72"/>
      <c r="X49" s="73"/>
      <c r="Y49" s="71"/>
      <c r="Z49" s="74"/>
      <c r="AA49" s="70"/>
      <c r="AB49" s="71"/>
      <c r="AC49" s="74"/>
      <c r="AD49" s="70"/>
      <c r="AE49" s="71"/>
      <c r="AF49" s="72"/>
      <c r="AG49" s="73"/>
      <c r="AH49" s="71"/>
      <c r="AI49" s="74"/>
      <c r="AJ49" s="70"/>
      <c r="AK49" s="71"/>
      <c r="AL49" s="74"/>
      <c r="AM49" s="70"/>
      <c r="AN49" s="71"/>
      <c r="AO49" s="72"/>
      <c r="AP49" s="73"/>
      <c r="AQ49" s="71"/>
      <c r="AR49" s="34"/>
      <c r="AS49" s="35"/>
      <c r="AT49" s="33"/>
      <c r="AU49" s="34"/>
      <c r="AV49" s="35"/>
      <c r="AW49" s="33"/>
      <c r="AX49" s="36"/>
      <c r="AY49" s="32"/>
      <c r="AZ49" s="33"/>
      <c r="BA49" s="34"/>
      <c r="BB49" s="35"/>
      <c r="BC49" s="33"/>
      <c r="BD49" s="34"/>
      <c r="BE49" s="35"/>
      <c r="BF49" s="33"/>
      <c r="BG49" s="36"/>
      <c r="BH49" s="32"/>
      <c r="BI49" s="33"/>
      <c r="BJ49" s="34"/>
      <c r="BK49" s="35"/>
      <c r="BL49" s="33"/>
      <c r="BM49" s="34"/>
      <c r="BN49" s="35"/>
      <c r="BO49" s="33"/>
      <c r="BP49" s="36"/>
      <c r="BQ49" s="73"/>
      <c r="BR49" s="71"/>
      <c r="BS49" s="74"/>
      <c r="BT49" s="70"/>
      <c r="BU49" s="71"/>
      <c r="BV49" s="74"/>
      <c r="BW49" s="70"/>
      <c r="BX49" s="71"/>
      <c r="BY49" s="72"/>
      <c r="BZ49" s="73"/>
      <c r="CA49" s="71"/>
      <c r="CB49" s="74"/>
      <c r="CC49" s="70"/>
      <c r="CD49" s="71"/>
      <c r="CE49" s="74"/>
      <c r="CF49" s="70"/>
      <c r="CG49" s="71"/>
      <c r="CH49" s="72"/>
      <c r="CI49" s="73"/>
      <c r="CJ49" s="71"/>
      <c r="CK49" s="74"/>
      <c r="CL49" s="70"/>
      <c r="CM49" s="71"/>
      <c r="CN49" s="74"/>
      <c r="CO49" s="70"/>
      <c r="CP49" s="71"/>
      <c r="CQ49" s="72"/>
      <c r="CR49" s="73"/>
      <c r="CS49" s="71"/>
      <c r="CT49" s="74"/>
      <c r="CU49" s="70"/>
      <c r="CV49" s="71"/>
      <c r="CW49" s="74"/>
      <c r="CX49" s="70"/>
      <c r="CY49" s="71"/>
      <c r="CZ49" s="72"/>
      <c r="DA49" s="73"/>
      <c r="DB49" s="71"/>
      <c r="DC49" s="74"/>
      <c r="DD49" s="70"/>
      <c r="DE49" s="71"/>
      <c r="DF49" s="74"/>
      <c r="DG49" s="70"/>
      <c r="DH49" s="71"/>
      <c r="DI49" s="72"/>
      <c r="DJ49" s="73"/>
      <c r="DK49" s="71"/>
      <c r="DL49" s="74"/>
      <c r="DM49" s="70"/>
      <c r="DN49" s="71"/>
      <c r="DO49" s="74"/>
      <c r="DP49" s="70"/>
      <c r="DQ49" s="71"/>
      <c r="DR49" s="72"/>
      <c r="DS49" s="73"/>
      <c r="DT49" s="71"/>
      <c r="DU49" s="74"/>
      <c r="DV49" s="70"/>
      <c r="DW49" s="71"/>
      <c r="DX49" s="74"/>
      <c r="DY49" s="70"/>
      <c r="DZ49" s="71"/>
      <c r="EA49" s="72"/>
      <c r="EB49" s="73"/>
      <c r="EC49" s="71"/>
      <c r="ED49" s="74"/>
      <c r="EE49" s="70"/>
      <c r="EF49" s="71"/>
      <c r="EG49" s="74"/>
      <c r="EH49" s="70"/>
      <c r="EI49" s="71"/>
      <c r="EJ49" s="72"/>
      <c r="EK49" s="73"/>
      <c r="EL49" s="71"/>
      <c r="EM49" s="74"/>
      <c r="EN49" s="70"/>
      <c r="EO49" s="71"/>
      <c r="EP49" s="74"/>
      <c r="EQ49" s="70"/>
      <c r="ER49" s="71"/>
      <c r="ES49" s="72"/>
      <c r="ET49" s="73"/>
      <c r="EU49" s="71"/>
      <c r="EV49" s="74"/>
      <c r="EW49" s="70"/>
      <c r="EX49" s="71"/>
      <c r="EY49" s="74"/>
      <c r="EZ49" s="70"/>
      <c r="FA49" s="71"/>
      <c r="FB49" s="72"/>
      <c r="FC49" s="73"/>
      <c r="FD49" s="71"/>
      <c r="FE49" s="74"/>
      <c r="FF49" s="70"/>
      <c r="FG49" s="71"/>
      <c r="FH49" s="74"/>
      <c r="FI49" s="70"/>
      <c r="FJ49" s="71"/>
      <c r="FK49" s="72"/>
      <c r="FL49" s="73"/>
      <c r="FM49" s="71"/>
      <c r="FN49" s="74"/>
      <c r="FO49" s="70"/>
      <c r="FP49" s="71"/>
      <c r="FQ49" s="74"/>
      <c r="FR49" s="70"/>
      <c r="FS49" s="71"/>
      <c r="FT49" s="72"/>
      <c r="FU49" s="73"/>
      <c r="FV49" s="71"/>
      <c r="FW49" s="74"/>
      <c r="FX49" s="70"/>
      <c r="FY49" s="71"/>
      <c r="FZ49" s="74"/>
      <c r="GA49" s="70"/>
      <c r="GB49" s="71"/>
      <c r="GC49" s="72"/>
      <c r="GD49" s="73"/>
      <c r="GE49" s="71"/>
      <c r="GF49" s="74"/>
      <c r="GG49" s="70"/>
      <c r="GH49" s="71"/>
      <c r="GI49" s="74"/>
      <c r="GJ49" s="70"/>
      <c r="GK49" s="71"/>
      <c r="GL49" s="72"/>
      <c r="GM49" s="73"/>
      <c r="GN49" s="71"/>
      <c r="GO49" s="74"/>
      <c r="GP49" s="70"/>
      <c r="GQ49" s="71"/>
      <c r="GR49" s="74"/>
      <c r="GS49" s="70"/>
      <c r="GT49" s="71"/>
      <c r="GU49" s="72"/>
      <c r="GV49" s="73"/>
      <c r="GW49" s="71"/>
      <c r="GX49" s="74"/>
      <c r="GY49" s="70"/>
      <c r="GZ49" s="71"/>
      <c r="HA49" s="74"/>
      <c r="HB49" s="70"/>
      <c r="HC49" s="71"/>
      <c r="HD49" s="72"/>
      <c r="HE49" s="73"/>
      <c r="HF49" s="71"/>
      <c r="HG49" s="74"/>
      <c r="HH49" s="70"/>
      <c r="HI49" s="71"/>
      <c r="HJ49" s="74"/>
      <c r="HK49" s="70"/>
      <c r="HL49" s="71"/>
      <c r="HM49" s="72"/>
      <c r="HN49" s="73"/>
      <c r="HO49" s="71"/>
      <c r="HP49" s="74"/>
      <c r="HQ49" s="70"/>
      <c r="HR49" s="71"/>
      <c r="HS49" s="74"/>
      <c r="HT49" s="70"/>
      <c r="HU49" s="71"/>
      <c r="HV49" s="72"/>
      <c r="HW49" s="73"/>
      <c r="HX49" s="71"/>
      <c r="HY49" s="74"/>
      <c r="HZ49" s="70"/>
      <c r="IA49" s="71"/>
      <c r="IB49" s="74"/>
      <c r="IC49" s="70"/>
      <c r="ID49" s="71"/>
      <c r="IE49" s="72"/>
      <c r="IF49" s="73"/>
      <c r="IG49" s="71"/>
      <c r="IH49" s="74"/>
      <c r="II49" s="70"/>
      <c r="IJ49" s="71"/>
      <c r="IK49" s="74"/>
      <c r="IL49" s="70"/>
      <c r="IM49" s="71"/>
      <c r="IN49" s="72"/>
      <c r="IO49" s="73"/>
      <c r="IP49" s="71"/>
      <c r="IQ49" s="74"/>
      <c r="IR49" s="70"/>
      <c r="IS49" s="71"/>
      <c r="IT49" s="74"/>
      <c r="IU49" s="70"/>
      <c r="IV49" s="71"/>
      <c r="IW49" s="72"/>
      <c r="IX49" s="73"/>
      <c r="IY49" s="71"/>
      <c r="IZ49" s="74"/>
      <c r="JA49" s="70"/>
      <c r="JB49" s="71"/>
      <c r="JC49" s="74"/>
      <c r="JD49" s="70"/>
      <c r="JE49" s="71"/>
      <c r="JF49" s="72"/>
      <c r="JG49" s="73"/>
      <c r="JH49" s="71"/>
      <c r="JI49" s="74"/>
      <c r="JJ49" s="70"/>
      <c r="JK49" s="71"/>
      <c r="JL49" s="74"/>
      <c r="JM49" s="70"/>
      <c r="JN49" s="71"/>
      <c r="JO49" s="72"/>
      <c r="JP49" s="73"/>
      <c r="JQ49" s="71"/>
      <c r="JR49" s="74"/>
      <c r="JS49" s="70"/>
      <c r="JT49" s="71"/>
      <c r="JU49" s="74"/>
      <c r="JV49" s="70"/>
      <c r="JW49" s="71"/>
      <c r="JX49" s="72"/>
    </row>
    <row r="50" spans="1:284" ht="15" hidden="1" customHeight="1" outlineLevel="1" x14ac:dyDescent="0.25">
      <c r="A50" s="194" t="s">
        <v>93</v>
      </c>
      <c r="B50" s="194"/>
      <c r="C50" s="39">
        <f t="shared" si="18"/>
        <v>0</v>
      </c>
      <c r="D50" s="39">
        <f t="shared" si="6"/>
        <v>0</v>
      </c>
      <c r="E50" s="39">
        <f t="shared" si="7"/>
        <v>0</v>
      </c>
      <c r="F50" s="32"/>
      <c r="G50" s="33"/>
      <c r="H50" s="34"/>
      <c r="I50" s="35"/>
      <c r="J50" s="33"/>
      <c r="K50" s="34"/>
      <c r="L50" s="70"/>
      <c r="M50" s="71"/>
      <c r="N50" s="72"/>
      <c r="O50" s="73"/>
      <c r="P50" s="71"/>
      <c r="Q50" s="74"/>
      <c r="R50" s="70"/>
      <c r="S50" s="71"/>
      <c r="T50" s="74"/>
      <c r="U50" s="70"/>
      <c r="V50" s="71"/>
      <c r="W50" s="72"/>
      <c r="X50" s="73"/>
      <c r="Y50" s="71"/>
      <c r="Z50" s="74"/>
      <c r="AA50" s="70"/>
      <c r="AB50" s="71"/>
      <c r="AC50" s="74"/>
      <c r="AD50" s="70"/>
      <c r="AE50" s="71"/>
      <c r="AF50" s="72"/>
      <c r="AG50" s="73"/>
      <c r="AH50" s="71"/>
      <c r="AI50" s="74"/>
      <c r="AJ50" s="70"/>
      <c r="AK50" s="71"/>
      <c r="AL50" s="74"/>
      <c r="AM50" s="70"/>
      <c r="AN50" s="71"/>
      <c r="AO50" s="72"/>
      <c r="AP50" s="73"/>
      <c r="AQ50" s="71"/>
      <c r="AR50" s="34"/>
      <c r="AS50" s="35"/>
      <c r="AT50" s="33"/>
      <c r="AU50" s="34"/>
      <c r="AV50" s="35"/>
      <c r="AW50" s="33"/>
      <c r="AX50" s="36"/>
      <c r="AY50" s="32"/>
      <c r="AZ50" s="33"/>
      <c r="BA50" s="34"/>
      <c r="BB50" s="35"/>
      <c r="BC50" s="33"/>
      <c r="BD50" s="34"/>
      <c r="BE50" s="35"/>
      <c r="BF50" s="33"/>
      <c r="BG50" s="36"/>
      <c r="BH50" s="32"/>
      <c r="BI50" s="33"/>
      <c r="BJ50" s="34"/>
      <c r="BK50" s="35"/>
      <c r="BL50" s="33"/>
      <c r="BM50" s="34"/>
      <c r="BN50" s="35"/>
      <c r="BO50" s="33"/>
      <c r="BP50" s="36"/>
      <c r="BQ50" s="73"/>
      <c r="BR50" s="71"/>
      <c r="BS50" s="74"/>
      <c r="BT50" s="70"/>
      <c r="BU50" s="71"/>
      <c r="BV50" s="74"/>
      <c r="BW50" s="70"/>
      <c r="BX50" s="71"/>
      <c r="BY50" s="72"/>
      <c r="BZ50" s="73"/>
      <c r="CA50" s="71"/>
      <c r="CB50" s="74"/>
      <c r="CC50" s="70"/>
      <c r="CD50" s="71"/>
      <c r="CE50" s="74"/>
      <c r="CF50" s="70"/>
      <c r="CG50" s="71"/>
      <c r="CH50" s="72"/>
      <c r="CI50" s="73"/>
      <c r="CJ50" s="71"/>
      <c r="CK50" s="74"/>
      <c r="CL50" s="70"/>
      <c r="CM50" s="71"/>
      <c r="CN50" s="74"/>
      <c r="CO50" s="70"/>
      <c r="CP50" s="71"/>
      <c r="CQ50" s="72"/>
      <c r="CR50" s="73"/>
      <c r="CS50" s="71"/>
      <c r="CT50" s="74"/>
      <c r="CU50" s="70"/>
      <c r="CV50" s="71"/>
      <c r="CW50" s="74"/>
      <c r="CX50" s="70"/>
      <c r="CY50" s="71"/>
      <c r="CZ50" s="72"/>
      <c r="DA50" s="73"/>
      <c r="DB50" s="71"/>
      <c r="DC50" s="74"/>
      <c r="DD50" s="70"/>
      <c r="DE50" s="71"/>
      <c r="DF50" s="74"/>
      <c r="DG50" s="70"/>
      <c r="DH50" s="71"/>
      <c r="DI50" s="72"/>
      <c r="DJ50" s="73"/>
      <c r="DK50" s="71"/>
      <c r="DL50" s="74"/>
      <c r="DM50" s="70"/>
      <c r="DN50" s="71"/>
      <c r="DO50" s="74"/>
      <c r="DP50" s="70"/>
      <c r="DQ50" s="71"/>
      <c r="DR50" s="72"/>
      <c r="DS50" s="73"/>
      <c r="DT50" s="71"/>
      <c r="DU50" s="74"/>
      <c r="DV50" s="70"/>
      <c r="DW50" s="71"/>
      <c r="DX50" s="74"/>
      <c r="DY50" s="70"/>
      <c r="DZ50" s="71"/>
      <c r="EA50" s="72"/>
      <c r="EB50" s="73"/>
      <c r="EC50" s="71"/>
      <c r="ED50" s="74"/>
      <c r="EE50" s="70"/>
      <c r="EF50" s="71"/>
      <c r="EG50" s="74"/>
      <c r="EH50" s="70"/>
      <c r="EI50" s="71"/>
      <c r="EJ50" s="72"/>
      <c r="EK50" s="73"/>
      <c r="EL50" s="71"/>
      <c r="EM50" s="74"/>
      <c r="EN50" s="70"/>
      <c r="EO50" s="71"/>
      <c r="EP50" s="74"/>
      <c r="EQ50" s="70"/>
      <c r="ER50" s="71"/>
      <c r="ES50" s="72"/>
      <c r="ET50" s="73"/>
      <c r="EU50" s="71"/>
      <c r="EV50" s="74"/>
      <c r="EW50" s="70"/>
      <c r="EX50" s="71"/>
      <c r="EY50" s="74"/>
      <c r="EZ50" s="70"/>
      <c r="FA50" s="71"/>
      <c r="FB50" s="72"/>
      <c r="FC50" s="73"/>
      <c r="FD50" s="71"/>
      <c r="FE50" s="74"/>
      <c r="FF50" s="70"/>
      <c r="FG50" s="71"/>
      <c r="FH50" s="74"/>
      <c r="FI50" s="70"/>
      <c r="FJ50" s="71"/>
      <c r="FK50" s="72"/>
      <c r="FL50" s="73"/>
      <c r="FM50" s="71"/>
      <c r="FN50" s="74"/>
      <c r="FO50" s="70"/>
      <c r="FP50" s="71"/>
      <c r="FQ50" s="74"/>
      <c r="FR50" s="70"/>
      <c r="FS50" s="71"/>
      <c r="FT50" s="72"/>
      <c r="FU50" s="73"/>
      <c r="FV50" s="71"/>
      <c r="FW50" s="74"/>
      <c r="FX50" s="70"/>
      <c r="FY50" s="71"/>
      <c r="FZ50" s="74"/>
      <c r="GA50" s="70"/>
      <c r="GB50" s="71"/>
      <c r="GC50" s="72"/>
      <c r="GD50" s="73"/>
      <c r="GE50" s="71"/>
      <c r="GF50" s="74"/>
      <c r="GG50" s="70"/>
      <c r="GH50" s="71"/>
      <c r="GI50" s="74"/>
      <c r="GJ50" s="70"/>
      <c r="GK50" s="71"/>
      <c r="GL50" s="72"/>
      <c r="GM50" s="73"/>
      <c r="GN50" s="71"/>
      <c r="GO50" s="74"/>
      <c r="GP50" s="70"/>
      <c r="GQ50" s="71"/>
      <c r="GR50" s="74"/>
      <c r="GS50" s="70"/>
      <c r="GT50" s="71"/>
      <c r="GU50" s="72"/>
      <c r="GV50" s="73"/>
      <c r="GW50" s="71"/>
      <c r="GX50" s="74"/>
      <c r="GY50" s="70"/>
      <c r="GZ50" s="71"/>
      <c r="HA50" s="74"/>
      <c r="HB50" s="70"/>
      <c r="HC50" s="71"/>
      <c r="HD50" s="72"/>
      <c r="HE50" s="73"/>
      <c r="HF50" s="71"/>
      <c r="HG50" s="74"/>
      <c r="HH50" s="70"/>
      <c r="HI50" s="71"/>
      <c r="HJ50" s="74"/>
      <c r="HK50" s="70"/>
      <c r="HL50" s="71"/>
      <c r="HM50" s="72"/>
      <c r="HN50" s="73"/>
      <c r="HO50" s="71"/>
      <c r="HP50" s="74"/>
      <c r="HQ50" s="70"/>
      <c r="HR50" s="71"/>
      <c r="HS50" s="74"/>
      <c r="HT50" s="70"/>
      <c r="HU50" s="71"/>
      <c r="HV50" s="72"/>
      <c r="HW50" s="73"/>
      <c r="HX50" s="71"/>
      <c r="HY50" s="74"/>
      <c r="HZ50" s="70"/>
      <c r="IA50" s="71"/>
      <c r="IB50" s="74"/>
      <c r="IC50" s="70"/>
      <c r="ID50" s="71"/>
      <c r="IE50" s="72"/>
      <c r="IF50" s="73"/>
      <c r="IG50" s="71"/>
      <c r="IH50" s="74"/>
      <c r="II50" s="70"/>
      <c r="IJ50" s="71"/>
      <c r="IK50" s="74"/>
      <c r="IL50" s="70"/>
      <c r="IM50" s="71"/>
      <c r="IN50" s="72"/>
      <c r="IO50" s="73"/>
      <c r="IP50" s="71"/>
      <c r="IQ50" s="74"/>
      <c r="IR50" s="70"/>
      <c r="IS50" s="71"/>
      <c r="IT50" s="74"/>
      <c r="IU50" s="70"/>
      <c r="IV50" s="71"/>
      <c r="IW50" s="72"/>
      <c r="IX50" s="73"/>
      <c r="IY50" s="71"/>
      <c r="IZ50" s="74"/>
      <c r="JA50" s="70"/>
      <c r="JB50" s="71"/>
      <c r="JC50" s="74"/>
      <c r="JD50" s="70"/>
      <c r="JE50" s="71"/>
      <c r="JF50" s="72"/>
      <c r="JG50" s="73"/>
      <c r="JH50" s="71"/>
      <c r="JI50" s="74"/>
      <c r="JJ50" s="70"/>
      <c r="JK50" s="71"/>
      <c r="JL50" s="74"/>
      <c r="JM50" s="70"/>
      <c r="JN50" s="71"/>
      <c r="JO50" s="72"/>
      <c r="JP50" s="73"/>
      <c r="JQ50" s="71"/>
      <c r="JR50" s="74"/>
      <c r="JS50" s="70"/>
      <c r="JT50" s="71"/>
      <c r="JU50" s="74"/>
      <c r="JV50" s="70"/>
      <c r="JW50" s="71"/>
      <c r="JX50" s="72"/>
    </row>
    <row r="51" spans="1:284" ht="15" hidden="1" customHeight="1" outlineLevel="1" x14ac:dyDescent="0.25">
      <c r="A51" s="194" t="s">
        <v>93</v>
      </c>
      <c r="B51" s="194"/>
      <c r="C51" s="39">
        <f t="shared" si="18"/>
        <v>0</v>
      </c>
      <c r="D51" s="39">
        <f t="shared" si="6"/>
        <v>0</v>
      </c>
      <c r="E51" s="39">
        <f t="shared" si="7"/>
        <v>0</v>
      </c>
      <c r="F51" s="32"/>
      <c r="G51" s="33"/>
      <c r="H51" s="34"/>
      <c r="I51" s="35"/>
      <c r="J51" s="33"/>
      <c r="K51" s="34"/>
      <c r="L51" s="70"/>
      <c r="M51" s="71"/>
      <c r="N51" s="72"/>
      <c r="O51" s="73"/>
      <c r="P51" s="71"/>
      <c r="Q51" s="74"/>
      <c r="R51" s="70"/>
      <c r="S51" s="71"/>
      <c r="T51" s="74"/>
      <c r="U51" s="70"/>
      <c r="V51" s="71"/>
      <c r="W51" s="72"/>
      <c r="X51" s="73"/>
      <c r="Y51" s="71"/>
      <c r="Z51" s="74"/>
      <c r="AA51" s="70"/>
      <c r="AB51" s="71"/>
      <c r="AC51" s="74"/>
      <c r="AD51" s="70"/>
      <c r="AE51" s="71"/>
      <c r="AF51" s="72"/>
      <c r="AG51" s="73"/>
      <c r="AH51" s="71"/>
      <c r="AI51" s="74"/>
      <c r="AJ51" s="70"/>
      <c r="AK51" s="71"/>
      <c r="AL51" s="74"/>
      <c r="AM51" s="70"/>
      <c r="AN51" s="71"/>
      <c r="AO51" s="72"/>
      <c r="AP51" s="73"/>
      <c r="AQ51" s="71"/>
      <c r="AR51" s="34"/>
      <c r="AS51" s="35"/>
      <c r="AT51" s="33"/>
      <c r="AU51" s="34"/>
      <c r="AV51" s="35"/>
      <c r="AW51" s="33"/>
      <c r="AX51" s="36"/>
      <c r="AY51" s="32"/>
      <c r="AZ51" s="33"/>
      <c r="BA51" s="34"/>
      <c r="BB51" s="35"/>
      <c r="BC51" s="33"/>
      <c r="BD51" s="34"/>
      <c r="BE51" s="35"/>
      <c r="BF51" s="33"/>
      <c r="BG51" s="36"/>
      <c r="BH51" s="32"/>
      <c r="BI51" s="33"/>
      <c r="BJ51" s="34"/>
      <c r="BK51" s="35"/>
      <c r="BL51" s="33"/>
      <c r="BM51" s="34"/>
      <c r="BN51" s="35"/>
      <c r="BO51" s="33"/>
      <c r="BP51" s="36"/>
      <c r="BQ51" s="73"/>
      <c r="BR51" s="71"/>
      <c r="BS51" s="74"/>
      <c r="BT51" s="70"/>
      <c r="BU51" s="71"/>
      <c r="BV51" s="74"/>
      <c r="BW51" s="70"/>
      <c r="BX51" s="71"/>
      <c r="BY51" s="72"/>
      <c r="BZ51" s="73"/>
      <c r="CA51" s="71"/>
      <c r="CB51" s="74"/>
      <c r="CC51" s="70"/>
      <c r="CD51" s="71"/>
      <c r="CE51" s="74"/>
      <c r="CF51" s="70"/>
      <c r="CG51" s="71"/>
      <c r="CH51" s="72"/>
      <c r="CI51" s="73"/>
      <c r="CJ51" s="71"/>
      <c r="CK51" s="74"/>
      <c r="CL51" s="70"/>
      <c r="CM51" s="71"/>
      <c r="CN51" s="74"/>
      <c r="CO51" s="70"/>
      <c r="CP51" s="71"/>
      <c r="CQ51" s="72"/>
      <c r="CR51" s="73"/>
      <c r="CS51" s="71"/>
      <c r="CT51" s="74"/>
      <c r="CU51" s="70"/>
      <c r="CV51" s="71"/>
      <c r="CW51" s="74"/>
      <c r="CX51" s="70"/>
      <c r="CY51" s="71"/>
      <c r="CZ51" s="72"/>
      <c r="DA51" s="73"/>
      <c r="DB51" s="71"/>
      <c r="DC51" s="74"/>
      <c r="DD51" s="70"/>
      <c r="DE51" s="71"/>
      <c r="DF51" s="74"/>
      <c r="DG51" s="70"/>
      <c r="DH51" s="71"/>
      <c r="DI51" s="72"/>
      <c r="DJ51" s="73"/>
      <c r="DK51" s="71"/>
      <c r="DL51" s="74"/>
      <c r="DM51" s="70"/>
      <c r="DN51" s="71"/>
      <c r="DO51" s="74"/>
      <c r="DP51" s="70"/>
      <c r="DQ51" s="71"/>
      <c r="DR51" s="72"/>
      <c r="DS51" s="73"/>
      <c r="DT51" s="71"/>
      <c r="DU51" s="74"/>
      <c r="DV51" s="70"/>
      <c r="DW51" s="71"/>
      <c r="DX51" s="74"/>
      <c r="DY51" s="70"/>
      <c r="DZ51" s="71"/>
      <c r="EA51" s="72"/>
      <c r="EB51" s="73"/>
      <c r="EC51" s="71"/>
      <c r="ED51" s="74"/>
      <c r="EE51" s="70"/>
      <c r="EF51" s="71"/>
      <c r="EG51" s="74"/>
      <c r="EH51" s="70"/>
      <c r="EI51" s="71"/>
      <c r="EJ51" s="72"/>
      <c r="EK51" s="73"/>
      <c r="EL51" s="71"/>
      <c r="EM51" s="74"/>
      <c r="EN51" s="70"/>
      <c r="EO51" s="71"/>
      <c r="EP51" s="74"/>
      <c r="EQ51" s="70"/>
      <c r="ER51" s="71"/>
      <c r="ES51" s="72"/>
      <c r="ET51" s="73"/>
      <c r="EU51" s="71"/>
      <c r="EV51" s="74"/>
      <c r="EW51" s="70"/>
      <c r="EX51" s="71"/>
      <c r="EY51" s="74"/>
      <c r="EZ51" s="70"/>
      <c r="FA51" s="71"/>
      <c r="FB51" s="72"/>
      <c r="FC51" s="73"/>
      <c r="FD51" s="71"/>
      <c r="FE51" s="74"/>
      <c r="FF51" s="70"/>
      <c r="FG51" s="71"/>
      <c r="FH51" s="74"/>
      <c r="FI51" s="70"/>
      <c r="FJ51" s="71"/>
      <c r="FK51" s="72"/>
      <c r="FL51" s="73"/>
      <c r="FM51" s="71"/>
      <c r="FN51" s="74"/>
      <c r="FO51" s="70"/>
      <c r="FP51" s="71"/>
      <c r="FQ51" s="74"/>
      <c r="FR51" s="70"/>
      <c r="FS51" s="71"/>
      <c r="FT51" s="72"/>
      <c r="FU51" s="73"/>
      <c r="FV51" s="71"/>
      <c r="FW51" s="74"/>
      <c r="FX51" s="70"/>
      <c r="FY51" s="71"/>
      <c r="FZ51" s="74"/>
      <c r="GA51" s="70"/>
      <c r="GB51" s="71"/>
      <c r="GC51" s="72"/>
      <c r="GD51" s="73"/>
      <c r="GE51" s="71"/>
      <c r="GF51" s="74"/>
      <c r="GG51" s="70"/>
      <c r="GH51" s="71"/>
      <c r="GI51" s="74"/>
      <c r="GJ51" s="70"/>
      <c r="GK51" s="71"/>
      <c r="GL51" s="72"/>
      <c r="GM51" s="73"/>
      <c r="GN51" s="71"/>
      <c r="GO51" s="74"/>
      <c r="GP51" s="70"/>
      <c r="GQ51" s="71"/>
      <c r="GR51" s="74"/>
      <c r="GS51" s="70"/>
      <c r="GT51" s="71"/>
      <c r="GU51" s="72"/>
      <c r="GV51" s="73"/>
      <c r="GW51" s="71"/>
      <c r="GX51" s="74"/>
      <c r="GY51" s="70"/>
      <c r="GZ51" s="71"/>
      <c r="HA51" s="74"/>
      <c r="HB51" s="70"/>
      <c r="HC51" s="71"/>
      <c r="HD51" s="72"/>
      <c r="HE51" s="73"/>
      <c r="HF51" s="71"/>
      <c r="HG51" s="74"/>
      <c r="HH51" s="70"/>
      <c r="HI51" s="71"/>
      <c r="HJ51" s="74"/>
      <c r="HK51" s="70"/>
      <c r="HL51" s="71"/>
      <c r="HM51" s="72"/>
      <c r="HN51" s="73"/>
      <c r="HO51" s="71"/>
      <c r="HP51" s="74"/>
      <c r="HQ51" s="70"/>
      <c r="HR51" s="71"/>
      <c r="HS51" s="74"/>
      <c r="HT51" s="70"/>
      <c r="HU51" s="71"/>
      <c r="HV51" s="72"/>
      <c r="HW51" s="73"/>
      <c r="HX51" s="71"/>
      <c r="HY51" s="74"/>
      <c r="HZ51" s="70"/>
      <c r="IA51" s="71"/>
      <c r="IB51" s="74"/>
      <c r="IC51" s="70"/>
      <c r="ID51" s="71"/>
      <c r="IE51" s="72"/>
      <c r="IF51" s="73"/>
      <c r="IG51" s="71"/>
      <c r="IH51" s="74"/>
      <c r="II51" s="70"/>
      <c r="IJ51" s="71"/>
      <c r="IK51" s="74"/>
      <c r="IL51" s="70"/>
      <c r="IM51" s="71"/>
      <c r="IN51" s="72"/>
      <c r="IO51" s="73"/>
      <c r="IP51" s="71"/>
      <c r="IQ51" s="74"/>
      <c r="IR51" s="70"/>
      <c r="IS51" s="71"/>
      <c r="IT51" s="74"/>
      <c r="IU51" s="70"/>
      <c r="IV51" s="71"/>
      <c r="IW51" s="72"/>
      <c r="IX51" s="73"/>
      <c r="IY51" s="71"/>
      <c r="IZ51" s="74"/>
      <c r="JA51" s="70"/>
      <c r="JB51" s="71"/>
      <c r="JC51" s="74"/>
      <c r="JD51" s="70"/>
      <c r="JE51" s="71"/>
      <c r="JF51" s="72"/>
      <c r="JG51" s="73"/>
      <c r="JH51" s="71"/>
      <c r="JI51" s="74"/>
      <c r="JJ51" s="70"/>
      <c r="JK51" s="71"/>
      <c r="JL51" s="74"/>
      <c r="JM51" s="70"/>
      <c r="JN51" s="71"/>
      <c r="JO51" s="72"/>
      <c r="JP51" s="73"/>
      <c r="JQ51" s="71"/>
      <c r="JR51" s="74"/>
      <c r="JS51" s="70"/>
      <c r="JT51" s="71"/>
      <c r="JU51" s="74"/>
      <c r="JV51" s="70"/>
      <c r="JW51" s="71"/>
      <c r="JX51" s="72"/>
    </row>
    <row r="52" spans="1:284" ht="15" hidden="1" customHeight="1" outlineLevel="1" x14ac:dyDescent="0.25">
      <c r="A52" s="194" t="s">
        <v>93</v>
      </c>
      <c r="B52" s="194"/>
      <c r="C52" s="39">
        <f t="shared" si="18"/>
        <v>0</v>
      </c>
      <c r="D52" s="39">
        <f t="shared" si="6"/>
        <v>0</v>
      </c>
      <c r="E52" s="39">
        <f t="shared" si="7"/>
        <v>0</v>
      </c>
      <c r="F52" s="32"/>
      <c r="G52" s="33"/>
      <c r="H52" s="34"/>
      <c r="I52" s="35"/>
      <c r="J52" s="33"/>
      <c r="K52" s="34"/>
      <c r="L52" s="70"/>
      <c r="M52" s="71"/>
      <c r="N52" s="72"/>
      <c r="O52" s="73"/>
      <c r="P52" s="71"/>
      <c r="Q52" s="74"/>
      <c r="R52" s="70"/>
      <c r="S52" s="71"/>
      <c r="T52" s="74"/>
      <c r="U52" s="70"/>
      <c r="V52" s="71"/>
      <c r="W52" s="72"/>
      <c r="X52" s="73"/>
      <c r="Y52" s="71"/>
      <c r="Z52" s="74"/>
      <c r="AA52" s="70"/>
      <c r="AB52" s="71"/>
      <c r="AC52" s="74"/>
      <c r="AD52" s="70"/>
      <c r="AE52" s="71"/>
      <c r="AF52" s="72"/>
      <c r="AG52" s="73"/>
      <c r="AH52" s="71"/>
      <c r="AI52" s="74"/>
      <c r="AJ52" s="70"/>
      <c r="AK52" s="71"/>
      <c r="AL52" s="74"/>
      <c r="AM52" s="70"/>
      <c r="AN52" s="71"/>
      <c r="AO52" s="72"/>
      <c r="AP52" s="73"/>
      <c r="AQ52" s="71"/>
      <c r="AR52" s="34"/>
      <c r="AS52" s="35"/>
      <c r="AT52" s="33"/>
      <c r="AU52" s="34"/>
      <c r="AV52" s="35"/>
      <c r="AW52" s="33"/>
      <c r="AX52" s="36"/>
      <c r="AY52" s="32"/>
      <c r="AZ52" s="33"/>
      <c r="BA52" s="34"/>
      <c r="BB52" s="35"/>
      <c r="BC52" s="33"/>
      <c r="BD52" s="34"/>
      <c r="BE52" s="35"/>
      <c r="BF52" s="33"/>
      <c r="BG52" s="36"/>
      <c r="BH52" s="32"/>
      <c r="BI52" s="33"/>
      <c r="BJ52" s="34"/>
      <c r="BK52" s="35"/>
      <c r="BL52" s="33"/>
      <c r="BM52" s="34"/>
      <c r="BN52" s="35"/>
      <c r="BO52" s="33"/>
      <c r="BP52" s="36"/>
      <c r="BQ52" s="73"/>
      <c r="BR52" s="71"/>
      <c r="BS52" s="74"/>
      <c r="BT52" s="70"/>
      <c r="BU52" s="71"/>
      <c r="BV52" s="74"/>
      <c r="BW52" s="70"/>
      <c r="BX52" s="71"/>
      <c r="BY52" s="72"/>
      <c r="BZ52" s="73"/>
      <c r="CA52" s="71"/>
      <c r="CB52" s="74"/>
      <c r="CC52" s="70"/>
      <c r="CD52" s="71"/>
      <c r="CE52" s="74"/>
      <c r="CF52" s="70"/>
      <c r="CG52" s="71"/>
      <c r="CH52" s="72"/>
      <c r="CI52" s="73"/>
      <c r="CJ52" s="71"/>
      <c r="CK52" s="74"/>
      <c r="CL52" s="70"/>
      <c r="CM52" s="71"/>
      <c r="CN52" s="74"/>
      <c r="CO52" s="70"/>
      <c r="CP52" s="71"/>
      <c r="CQ52" s="72"/>
      <c r="CR52" s="73"/>
      <c r="CS52" s="71"/>
      <c r="CT52" s="74"/>
      <c r="CU52" s="70"/>
      <c r="CV52" s="71"/>
      <c r="CW52" s="74"/>
      <c r="CX52" s="70"/>
      <c r="CY52" s="71"/>
      <c r="CZ52" s="72"/>
      <c r="DA52" s="73"/>
      <c r="DB52" s="71"/>
      <c r="DC52" s="74"/>
      <c r="DD52" s="70"/>
      <c r="DE52" s="71"/>
      <c r="DF52" s="74"/>
      <c r="DG52" s="70"/>
      <c r="DH52" s="71"/>
      <c r="DI52" s="72"/>
      <c r="DJ52" s="73"/>
      <c r="DK52" s="71"/>
      <c r="DL52" s="74"/>
      <c r="DM52" s="70"/>
      <c r="DN52" s="71"/>
      <c r="DO52" s="74"/>
      <c r="DP52" s="70"/>
      <c r="DQ52" s="71"/>
      <c r="DR52" s="72"/>
      <c r="DS52" s="73"/>
      <c r="DT52" s="71"/>
      <c r="DU52" s="74"/>
      <c r="DV52" s="70"/>
      <c r="DW52" s="71"/>
      <c r="DX52" s="74"/>
      <c r="DY52" s="70"/>
      <c r="DZ52" s="71"/>
      <c r="EA52" s="72"/>
      <c r="EB52" s="73"/>
      <c r="EC52" s="71"/>
      <c r="ED52" s="74"/>
      <c r="EE52" s="70"/>
      <c r="EF52" s="71"/>
      <c r="EG52" s="74"/>
      <c r="EH52" s="70"/>
      <c r="EI52" s="71"/>
      <c r="EJ52" s="72"/>
      <c r="EK52" s="73"/>
      <c r="EL52" s="71"/>
      <c r="EM52" s="74"/>
      <c r="EN52" s="70"/>
      <c r="EO52" s="71"/>
      <c r="EP52" s="74"/>
      <c r="EQ52" s="70"/>
      <c r="ER52" s="71"/>
      <c r="ES52" s="72"/>
      <c r="ET52" s="73"/>
      <c r="EU52" s="71"/>
      <c r="EV52" s="74"/>
      <c r="EW52" s="70"/>
      <c r="EX52" s="71"/>
      <c r="EY52" s="74"/>
      <c r="EZ52" s="70"/>
      <c r="FA52" s="71"/>
      <c r="FB52" s="72"/>
      <c r="FC52" s="73"/>
      <c r="FD52" s="71"/>
      <c r="FE52" s="74"/>
      <c r="FF52" s="70"/>
      <c r="FG52" s="71"/>
      <c r="FH52" s="74"/>
      <c r="FI52" s="70"/>
      <c r="FJ52" s="71"/>
      <c r="FK52" s="72"/>
      <c r="FL52" s="73"/>
      <c r="FM52" s="71"/>
      <c r="FN52" s="74"/>
      <c r="FO52" s="70"/>
      <c r="FP52" s="71"/>
      <c r="FQ52" s="74"/>
      <c r="FR52" s="70"/>
      <c r="FS52" s="71"/>
      <c r="FT52" s="72"/>
      <c r="FU52" s="73"/>
      <c r="FV52" s="71"/>
      <c r="FW52" s="74"/>
      <c r="FX52" s="70"/>
      <c r="FY52" s="71"/>
      <c r="FZ52" s="74"/>
      <c r="GA52" s="70"/>
      <c r="GB52" s="71"/>
      <c r="GC52" s="72"/>
      <c r="GD52" s="73"/>
      <c r="GE52" s="71"/>
      <c r="GF52" s="74"/>
      <c r="GG52" s="70"/>
      <c r="GH52" s="71"/>
      <c r="GI52" s="74"/>
      <c r="GJ52" s="70"/>
      <c r="GK52" s="71"/>
      <c r="GL52" s="72"/>
      <c r="GM52" s="73"/>
      <c r="GN52" s="71"/>
      <c r="GO52" s="74"/>
      <c r="GP52" s="70"/>
      <c r="GQ52" s="71"/>
      <c r="GR52" s="74"/>
      <c r="GS52" s="70"/>
      <c r="GT52" s="71"/>
      <c r="GU52" s="72"/>
      <c r="GV52" s="73"/>
      <c r="GW52" s="71"/>
      <c r="GX52" s="74"/>
      <c r="GY52" s="70"/>
      <c r="GZ52" s="71"/>
      <c r="HA52" s="74"/>
      <c r="HB52" s="70"/>
      <c r="HC52" s="71"/>
      <c r="HD52" s="72"/>
      <c r="HE52" s="73"/>
      <c r="HF52" s="71"/>
      <c r="HG52" s="74"/>
      <c r="HH52" s="70"/>
      <c r="HI52" s="71"/>
      <c r="HJ52" s="74"/>
      <c r="HK52" s="70"/>
      <c r="HL52" s="71"/>
      <c r="HM52" s="72"/>
      <c r="HN52" s="73"/>
      <c r="HO52" s="71"/>
      <c r="HP52" s="74"/>
      <c r="HQ52" s="70"/>
      <c r="HR52" s="71"/>
      <c r="HS52" s="74"/>
      <c r="HT52" s="70"/>
      <c r="HU52" s="71"/>
      <c r="HV52" s="72"/>
      <c r="HW52" s="73"/>
      <c r="HX52" s="71"/>
      <c r="HY52" s="74"/>
      <c r="HZ52" s="70"/>
      <c r="IA52" s="71"/>
      <c r="IB52" s="74"/>
      <c r="IC52" s="70"/>
      <c r="ID52" s="71"/>
      <c r="IE52" s="72"/>
      <c r="IF52" s="73"/>
      <c r="IG52" s="71"/>
      <c r="IH52" s="74"/>
      <c r="II52" s="70"/>
      <c r="IJ52" s="71"/>
      <c r="IK52" s="74"/>
      <c r="IL52" s="70"/>
      <c r="IM52" s="71"/>
      <c r="IN52" s="72"/>
      <c r="IO52" s="73"/>
      <c r="IP52" s="71"/>
      <c r="IQ52" s="74"/>
      <c r="IR52" s="70"/>
      <c r="IS52" s="71"/>
      <c r="IT52" s="74"/>
      <c r="IU52" s="70"/>
      <c r="IV52" s="71"/>
      <c r="IW52" s="72"/>
      <c r="IX52" s="73"/>
      <c r="IY52" s="71"/>
      <c r="IZ52" s="74"/>
      <c r="JA52" s="70"/>
      <c r="JB52" s="71"/>
      <c r="JC52" s="74"/>
      <c r="JD52" s="70"/>
      <c r="JE52" s="71"/>
      <c r="JF52" s="72"/>
      <c r="JG52" s="73"/>
      <c r="JH52" s="71"/>
      <c r="JI52" s="74"/>
      <c r="JJ52" s="70"/>
      <c r="JK52" s="71"/>
      <c r="JL52" s="74"/>
      <c r="JM52" s="70"/>
      <c r="JN52" s="71"/>
      <c r="JO52" s="72"/>
      <c r="JP52" s="73"/>
      <c r="JQ52" s="71"/>
      <c r="JR52" s="74"/>
      <c r="JS52" s="70"/>
      <c r="JT52" s="71"/>
      <c r="JU52" s="74"/>
      <c r="JV52" s="70"/>
      <c r="JW52" s="71"/>
      <c r="JX52" s="72"/>
    </row>
    <row r="53" spans="1:284" ht="15" hidden="1" customHeight="1" outlineLevel="1" x14ac:dyDescent="0.25">
      <c r="A53" s="194" t="s">
        <v>93</v>
      </c>
      <c r="B53" s="194"/>
      <c r="C53" s="39">
        <f t="shared" si="18"/>
        <v>0</v>
      </c>
      <c r="D53" s="39">
        <f t="shared" si="6"/>
        <v>0</v>
      </c>
      <c r="E53" s="39">
        <f t="shared" si="7"/>
        <v>0</v>
      </c>
      <c r="F53" s="32"/>
      <c r="G53" s="33"/>
      <c r="H53" s="34"/>
      <c r="I53" s="35"/>
      <c r="J53" s="33"/>
      <c r="K53" s="34"/>
      <c r="L53" s="70"/>
      <c r="M53" s="71"/>
      <c r="N53" s="72"/>
      <c r="O53" s="73"/>
      <c r="P53" s="71"/>
      <c r="Q53" s="74"/>
      <c r="R53" s="70"/>
      <c r="S53" s="71"/>
      <c r="T53" s="74"/>
      <c r="U53" s="70"/>
      <c r="V53" s="71"/>
      <c r="W53" s="72"/>
      <c r="X53" s="73"/>
      <c r="Y53" s="71"/>
      <c r="Z53" s="74"/>
      <c r="AA53" s="70"/>
      <c r="AB53" s="71"/>
      <c r="AC53" s="74"/>
      <c r="AD53" s="70"/>
      <c r="AE53" s="71"/>
      <c r="AF53" s="72"/>
      <c r="AG53" s="73"/>
      <c r="AH53" s="71"/>
      <c r="AI53" s="74"/>
      <c r="AJ53" s="70"/>
      <c r="AK53" s="71"/>
      <c r="AL53" s="74"/>
      <c r="AM53" s="70"/>
      <c r="AN53" s="71"/>
      <c r="AO53" s="72"/>
      <c r="AP53" s="73"/>
      <c r="AQ53" s="71"/>
      <c r="AR53" s="34"/>
      <c r="AS53" s="35"/>
      <c r="AT53" s="33"/>
      <c r="AU53" s="34"/>
      <c r="AV53" s="35"/>
      <c r="AW53" s="33"/>
      <c r="AX53" s="36"/>
      <c r="AY53" s="32"/>
      <c r="AZ53" s="33"/>
      <c r="BA53" s="34"/>
      <c r="BB53" s="35"/>
      <c r="BC53" s="33"/>
      <c r="BD53" s="34"/>
      <c r="BE53" s="35"/>
      <c r="BF53" s="33"/>
      <c r="BG53" s="36"/>
      <c r="BH53" s="32"/>
      <c r="BI53" s="33"/>
      <c r="BJ53" s="34"/>
      <c r="BK53" s="35"/>
      <c r="BL53" s="33"/>
      <c r="BM53" s="34"/>
      <c r="BN53" s="35"/>
      <c r="BO53" s="33"/>
      <c r="BP53" s="36"/>
      <c r="BQ53" s="73"/>
      <c r="BR53" s="71"/>
      <c r="BS53" s="74"/>
      <c r="BT53" s="70"/>
      <c r="BU53" s="71"/>
      <c r="BV53" s="74"/>
      <c r="BW53" s="70"/>
      <c r="BX53" s="71"/>
      <c r="BY53" s="72"/>
      <c r="BZ53" s="73"/>
      <c r="CA53" s="71"/>
      <c r="CB53" s="74"/>
      <c r="CC53" s="70"/>
      <c r="CD53" s="71"/>
      <c r="CE53" s="74"/>
      <c r="CF53" s="70"/>
      <c r="CG53" s="71"/>
      <c r="CH53" s="72"/>
      <c r="CI53" s="73"/>
      <c r="CJ53" s="71"/>
      <c r="CK53" s="74"/>
      <c r="CL53" s="70"/>
      <c r="CM53" s="71"/>
      <c r="CN53" s="74"/>
      <c r="CO53" s="70"/>
      <c r="CP53" s="71"/>
      <c r="CQ53" s="72"/>
      <c r="CR53" s="73"/>
      <c r="CS53" s="71"/>
      <c r="CT53" s="74"/>
      <c r="CU53" s="70"/>
      <c r="CV53" s="71"/>
      <c r="CW53" s="74"/>
      <c r="CX53" s="70"/>
      <c r="CY53" s="71"/>
      <c r="CZ53" s="72"/>
      <c r="DA53" s="73"/>
      <c r="DB53" s="71"/>
      <c r="DC53" s="74"/>
      <c r="DD53" s="70"/>
      <c r="DE53" s="71"/>
      <c r="DF53" s="74"/>
      <c r="DG53" s="70"/>
      <c r="DH53" s="71"/>
      <c r="DI53" s="72"/>
      <c r="DJ53" s="73"/>
      <c r="DK53" s="71"/>
      <c r="DL53" s="74"/>
      <c r="DM53" s="70"/>
      <c r="DN53" s="71"/>
      <c r="DO53" s="74"/>
      <c r="DP53" s="70"/>
      <c r="DQ53" s="71"/>
      <c r="DR53" s="72"/>
      <c r="DS53" s="73"/>
      <c r="DT53" s="71"/>
      <c r="DU53" s="74"/>
      <c r="DV53" s="70"/>
      <c r="DW53" s="71"/>
      <c r="DX53" s="74"/>
      <c r="DY53" s="70"/>
      <c r="DZ53" s="71"/>
      <c r="EA53" s="72"/>
      <c r="EB53" s="73"/>
      <c r="EC53" s="71"/>
      <c r="ED53" s="74"/>
      <c r="EE53" s="70"/>
      <c r="EF53" s="71"/>
      <c r="EG53" s="74"/>
      <c r="EH53" s="70"/>
      <c r="EI53" s="71"/>
      <c r="EJ53" s="72"/>
      <c r="EK53" s="73"/>
      <c r="EL53" s="71"/>
      <c r="EM53" s="74"/>
      <c r="EN53" s="70"/>
      <c r="EO53" s="71"/>
      <c r="EP53" s="74"/>
      <c r="EQ53" s="70"/>
      <c r="ER53" s="71"/>
      <c r="ES53" s="72"/>
      <c r="ET53" s="73"/>
      <c r="EU53" s="71"/>
      <c r="EV53" s="74"/>
      <c r="EW53" s="70"/>
      <c r="EX53" s="71"/>
      <c r="EY53" s="74"/>
      <c r="EZ53" s="70"/>
      <c r="FA53" s="71"/>
      <c r="FB53" s="72"/>
      <c r="FC53" s="73"/>
      <c r="FD53" s="71"/>
      <c r="FE53" s="74"/>
      <c r="FF53" s="70"/>
      <c r="FG53" s="71"/>
      <c r="FH53" s="74"/>
      <c r="FI53" s="70"/>
      <c r="FJ53" s="71"/>
      <c r="FK53" s="72"/>
      <c r="FL53" s="73"/>
      <c r="FM53" s="71"/>
      <c r="FN53" s="74"/>
      <c r="FO53" s="70"/>
      <c r="FP53" s="71"/>
      <c r="FQ53" s="74"/>
      <c r="FR53" s="70"/>
      <c r="FS53" s="71"/>
      <c r="FT53" s="72"/>
      <c r="FU53" s="73"/>
      <c r="FV53" s="71"/>
      <c r="FW53" s="74"/>
      <c r="FX53" s="70"/>
      <c r="FY53" s="71"/>
      <c r="FZ53" s="74"/>
      <c r="GA53" s="70"/>
      <c r="GB53" s="71"/>
      <c r="GC53" s="72"/>
      <c r="GD53" s="73"/>
      <c r="GE53" s="71"/>
      <c r="GF53" s="74"/>
      <c r="GG53" s="70"/>
      <c r="GH53" s="71"/>
      <c r="GI53" s="74"/>
      <c r="GJ53" s="70"/>
      <c r="GK53" s="71"/>
      <c r="GL53" s="72"/>
      <c r="GM53" s="73"/>
      <c r="GN53" s="71"/>
      <c r="GO53" s="74"/>
      <c r="GP53" s="70"/>
      <c r="GQ53" s="71"/>
      <c r="GR53" s="74"/>
      <c r="GS53" s="70"/>
      <c r="GT53" s="71"/>
      <c r="GU53" s="72"/>
      <c r="GV53" s="73"/>
      <c r="GW53" s="71"/>
      <c r="GX53" s="74"/>
      <c r="GY53" s="70"/>
      <c r="GZ53" s="71"/>
      <c r="HA53" s="74"/>
      <c r="HB53" s="70"/>
      <c r="HC53" s="71"/>
      <c r="HD53" s="72"/>
      <c r="HE53" s="73"/>
      <c r="HF53" s="71"/>
      <c r="HG53" s="74"/>
      <c r="HH53" s="70"/>
      <c r="HI53" s="71"/>
      <c r="HJ53" s="74"/>
      <c r="HK53" s="70"/>
      <c r="HL53" s="71"/>
      <c r="HM53" s="72"/>
      <c r="HN53" s="73"/>
      <c r="HO53" s="71"/>
      <c r="HP53" s="74"/>
      <c r="HQ53" s="70"/>
      <c r="HR53" s="71"/>
      <c r="HS53" s="74"/>
      <c r="HT53" s="70"/>
      <c r="HU53" s="71"/>
      <c r="HV53" s="72"/>
      <c r="HW53" s="73"/>
      <c r="HX53" s="71"/>
      <c r="HY53" s="74"/>
      <c r="HZ53" s="70"/>
      <c r="IA53" s="71"/>
      <c r="IB53" s="74"/>
      <c r="IC53" s="70"/>
      <c r="ID53" s="71"/>
      <c r="IE53" s="72"/>
      <c r="IF53" s="73"/>
      <c r="IG53" s="71"/>
      <c r="IH53" s="74"/>
      <c r="II53" s="70"/>
      <c r="IJ53" s="71"/>
      <c r="IK53" s="74"/>
      <c r="IL53" s="70"/>
      <c r="IM53" s="71"/>
      <c r="IN53" s="72"/>
      <c r="IO53" s="73"/>
      <c r="IP53" s="71"/>
      <c r="IQ53" s="74"/>
      <c r="IR53" s="70"/>
      <c r="IS53" s="71"/>
      <c r="IT53" s="74"/>
      <c r="IU53" s="70"/>
      <c r="IV53" s="71"/>
      <c r="IW53" s="72"/>
      <c r="IX53" s="73"/>
      <c r="IY53" s="71"/>
      <c r="IZ53" s="74"/>
      <c r="JA53" s="70"/>
      <c r="JB53" s="71"/>
      <c r="JC53" s="74"/>
      <c r="JD53" s="70"/>
      <c r="JE53" s="71"/>
      <c r="JF53" s="72"/>
      <c r="JG53" s="73"/>
      <c r="JH53" s="71"/>
      <c r="JI53" s="74"/>
      <c r="JJ53" s="70"/>
      <c r="JK53" s="71"/>
      <c r="JL53" s="74"/>
      <c r="JM53" s="70"/>
      <c r="JN53" s="71"/>
      <c r="JO53" s="72"/>
      <c r="JP53" s="73"/>
      <c r="JQ53" s="71"/>
      <c r="JR53" s="74"/>
      <c r="JS53" s="70"/>
      <c r="JT53" s="71"/>
      <c r="JU53" s="74"/>
      <c r="JV53" s="70"/>
      <c r="JW53" s="71"/>
      <c r="JX53" s="72"/>
    </row>
    <row r="54" spans="1:284" ht="15" hidden="1" customHeight="1" outlineLevel="1" x14ac:dyDescent="0.25">
      <c r="A54" s="194" t="s">
        <v>93</v>
      </c>
      <c r="B54" s="194"/>
      <c r="C54" s="39">
        <f t="shared" si="17"/>
        <v>0</v>
      </c>
      <c r="D54" s="39">
        <f t="shared" si="6"/>
        <v>0</v>
      </c>
      <c r="E54" s="39">
        <f t="shared" si="7"/>
        <v>0</v>
      </c>
      <c r="F54" s="32"/>
      <c r="G54" s="33"/>
      <c r="H54" s="34"/>
      <c r="I54" s="35"/>
      <c r="J54" s="33"/>
      <c r="K54" s="34"/>
      <c r="L54" s="70"/>
      <c r="M54" s="71"/>
      <c r="N54" s="72"/>
      <c r="O54" s="73"/>
      <c r="P54" s="71"/>
      <c r="Q54" s="74"/>
      <c r="R54" s="70"/>
      <c r="S54" s="71"/>
      <c r="T54" s="74"/>
      <c r="U54" s="70"/>
      <c r="V54" s="71"/>
      <c r="W54" s="72"/>
      <c r="X54" s="73"/>
      <c r="Y54" s="71"/>
      <c r="Z54" s="74"/>
      <c r="AA54" s="70"/>
      <c r="AB54" s="71"/>
      <c r="AC54" s="74"/>
      <c r="AD54" s="70"/>
      <c r="AE54" s="71"/>
      <c r="AF54" s="72"/>
      <c r="AG54" s="73"/>
      <c r="AH54" s="71"/>
      <c r="AI54" s="74"/>
      <c r="AJ54" s="70"/>
      <c r="AK54" s="71"/>
      <c r="AL54" s="74"/>
      <c r="AM54" s="70"/>
      <c r="AN54" s="71"/>
      <c r="AO54" s="72"/>
      <c r="AP54" s="73"/>
      <c r="AQ54" s="71"/>
      <c r="AR54" s="34"/>
      <c r="AS54" s="35"/>
      <c r="AT54" s="33"/>
      <c r="AU54" s="34"/>
      <c r="AV54" s="35"/>
      <c r="AW54" s="33"/>
      <c r="AX54" s="36"/>
      <c r="AY54" s="32"/>
      <c r="AZ54" s="33"/>
      <c r="BA54" s="34"/>
      <c r="BB54" s="35"/>
      <c r="BC54" s="33"/>
      <c r="BD54" s="34"/>
      <c r="BE54" s="35"/>
      <c r="BF54" s="33"/>
      <c r="BG54" s="36"/>
      <c r="BH54" s="32"/>
      <c r="BI54" s="33"/>
      <c r="BJ54" s="34"/>
      <c r="BK54" s="35"/>
      <c r="BL54" s="33"/>
      <c r="BM54" s="34"/>
      <c r="BN54" s="35"/>
      <c r="BO54" s="33"/>
      <c r="BP54" s="36"/>
      <c r="BQ54" s="73"/>
      <c r="BR54" s="71"/>
      <c r="BS54" s="74"/>
      <c r="BT54" s="70"/>
      <c r="BU54" s="71"/>
      <c r="BV54" s="74"/>
      <c r="BW54" s="70"/>
      <c r="BX54" s="71"/>
      <c r="BY54" s="72"/>
      <c r="BZ54" s="73"/>
      <c r="CA54" s="71"/>
      <c r="CB54" s="74"/>
      <c r="CC54" s="70"/>
      <c r="CD54" s="71"/>
      <c r="CE54" s="74"/>
      <c r="CF54" s="70"/>
      <c r="CG54" s="71"/>
      <c r="CH54" s="72"/>
      <c r="CI54" s="73"/>
      <c r="CJ54" s="71"/>
      <c r="CK54" s="74"/>
      <c r="CL54" s="70"/>
      <c r="CM54" s="71"/>
      <c r="CN54" s="74"/>
      <c r="CO54" s="70"/>
      <c r="CP54" s="71"/>
      <c r="CQ54" s="72"/>
      <c r="CR54" s="73"/>
      <c r="CS54" s="71"/>
      <c r="CT54" s="74"/>
      <c r="CU54" s="70"/>
      <c r="CV54" s="71"/>
      <c r="CW54" s="74"/>
      <c r="CX54" s="70"/>
      <c r="CY54" s="71"/>
      <c r="CZ54" s="72"/>
      <c r="DA54" s="73"/>
      <c r="DB54" s="71"/>
      <c r="DC54" s="74"/>
      <c r="DD54" s="70"/>
      <c r="DE54" s="71"/>
      <c r="DF54" s="74"/>
      <c r="DG54" s="70"/>
      <c r="DH54" s="71"/>
      <c r="DI54" s="72"/>
      <c r="DJ54" s="73"/>
      <c r="DK54" s="71"/>
      <c r="DL54" s="74"/>
      <c r="DM54" s="70"/>
      <c r="DN54" s="71"/>
      <c r="DO54" s="74"/>
      <c r="DP54" s="70"/>
      <c r="DQ54" s="71"/>
      <c r="DR54" s="72"/>
      <c r="DS54" s="73"/>
      <c r="DT54" s="71"/>
      <c r="DU54" s="74"/>
      <c r="DV54" s="70"/>
      <c r="DW54" s="71"/>
      <c r="DX54" s="74"/>
      <c r="DY54" s="70"/>
      <c r="DZ54" s="71"/>
      <c r="EA54" s="72"/>
      <c r="EB54" s="73"/>
      <c r="EC54" s="71"/>
      <c r="ED54" s="74"/>
      <c r="EE54" s="70"/>
      <c r="EF54" s="71"/>
      <c r="EG54" s="74"/>
      <c r="EH54" s="70"/>
      <c r="EI54" s="71"/>
      <c r="EJ54" s="72"/>
      <c r="EK54" s="73"/>
      <c r="EL54" s="71"/>
      <c r="EM54" s="74"/>
      <c r="EN54" s="70"/>
      <c r="EO54" s="71"/>
      <c r="EP54" s="74"/>
      <c r="EQ54" s="70"/>
      <c r="ER54" s="71"/>
      <c r="ES54" s="72"/>
      <c r="ET54" s="73"/>
      <c r="EU54" s="71"/>
      <c r="EV54" s="74"/>
      <c r="EW54" s="70"/>
      <c r="EX54" s="71"/>
      <c r="EY54" s="74"/>
      <c r="EZ54" s="70"/>
      <c r="FA54" s="71"/>
      <c r="FB54" s="72"/>
      <c r="FC54" s="73"/>
      <c r="FD54" s="71"/>
      <c r="FE54" s="74"/>
      <c r="FF54" s="70"/>
      <c r="FG54" s="71"/>
      <c r="FH54" s="74"/>
      <c r="FI54" s="70"/>
      <c r="FJ54" s="71"/>
      <c r="FK54" s="72"/>
      <c r="FL54" s="73"/>
      <c r="FM54" s="71"/>
      <c r="FN54" s="74"/>
      <c r="FO54" s="70"/>
      <c r="FP54" s="71"/>
      <c r="FQ54" s="74"/>
      <c r="FR54" s="70"/>
      <c r="FS54" s="71"/>
      <c r="FT54" s="72"/>
      <c r="FU54" s="73"/>
      <c r="FV54" s="71"/>
      <c r="FW54" s="74"/>
      <c r="FX54" s="70"/>
      <c r="FY54" s="71"/>
      <c r="FZ54" s="74"/>
      <c r="GA54" s="70"/>
      <c r="GB54" s="71"/>
      <c r="GC54" s="72"/>
      <c r="GD54" s="73"/>
      <c r="GE54" s="71"/>
      <c r="GF54" s="74"/>
      <c r="GG54" s="70"/>
      <c r="GH54" s="71"/>
      <c r="GI54" s="74"/>
      <c r="GJ54" s="70"/>
      <c r="GK54" s="71"/>
      <c r="GL54" s="72"/>
      <c r="GM54" s="73"/>
      <c r="GN54" s="71"/>
      <c r="GO54" s="74"/>
      <c r="GP54" s="70"/>
      <c r="GQ54" s="71"/>
      <c r="GR54" s="74"/>
      <c r="GS54" s="70"/>
      <c r="GT54" s="71"/>
      <c r="GU54" s="72"/>
      <c r="GV54" s="73"/>
      <c r="GW54" s="71"/>
      <c r="GX54" s="74"/>
      <c r="GY54" s="70"/>
      <c r="GZ54" s="71"/>
      <c r="HA54" s="74"/>
      <c r="HB54" s="70"/>
      <c r="HC54" s="71"/>
      <c r="HD54" s="72"/>
      <c r="HE54" s="73"/>
      <c r="HF54" s="71"/>
      <c r="HG54" s="74"/>
      <c r="HH54" s="70"/>
      <c r="HI54" s="71"/>
      <c r="HJ54" s="74"/>
      <c r="HK54" s="70"/>
      <c r="HL54" s="71"/>
      <c r="HM54" s="72"/>
      <c r="HN54" s="73"/>
      <c r="HO54" s="71"/>
      <c r="HP54" s="74"/>
      <c r="HQ54" s="70"/>
      <c r="HR54" s="71"/>
      <c r="HS54" s="74"/>
      <c r="HT54" s="70"/>
      <c r="HU54" s="71"/>
      <c r="HV54" s="72"/>
      <c r="HW54" s="73"/>
      <c r="HX54" s="71"/>
      <c r="HY54" s="74"/>
      <c r="HZ54" s="70"/>
      <c r="IA54" s="71"/>
      <c r="IB54" s="74"/>
      <c r="IC54" s="70"/>
      <c r="ID54" s="71"/>
      <c r="IE54" s="72"/>
      <c r="IF54" s="73"/>
      <c r="IG54" s="71"/>
      <c r="IH54" s="74"/>
      <c r="II54" s="70"/>
      <c r="IJ54" s="71"/>
      <c r="IK54" s="74"/>
      <c r="IL54" s="70"/>
      <c r="IM54" s="71"/>
      <c r="IN54" s="72"/>
      <c r="IO54" s="73"/>
      <c r="IP54" s="71"/>
      <c r="IQ54" s="74"/>
      <c r="IR54" s="70"/>
      <c r="IS54" s="71"/>
      <c r="IT54" s="74"/>
      <c r="IU54" s="70"/>
      <c r="IV54" s="71"/>
      <c r="IW54" s="72"/>
      <c r="IX54" s="73"/>
      <c r="IY54" s="71"/>
      <c r="IZ54" s="74"/>
      <c r="JA54" s="70"/>
      <c r="JB54" s="71"/>
      <c r="JC54" s="74"/>
      <c r="JD54" s="70"/>
      <c r="JE54" s="71"/>
      <c r="JF54" s="72"/>
      <c r="JG54" s="73"/>
      <c r="JH54" s="71"/>
      <c r="JI54" s="74"/>
      <c r="JJ54" s="70"/>
      <c r="JK54" s="71"/>
      <c r="JL54" s="74"/>
      <c r="JM54" s="70"/>
      <c r="JN54" s="71"/>
      <c r="JO54" s="72"/>
      <c r="JP54" s="73"/>
      <c r="JQ54" s="71"/>
      <c r="JR54" s="74"/>
      <c r="JS54" s="70"/>
      <c r="JT54" s="71"/>
      <c r="JU54" s="74"/>
      <c r="JV54" s="70"/>
      <c r="JW54" s="71"/>
      <c r="JX54" s="72"/>
    </row>
    <row r="55" spans="1:284" ht="15" hidden="1" customHeight="1" outlineLevel="1" x14ac:dyDescent="0.25">
      <c r="A55" s="194"/>
      <c r="B55" s="194"/>
      <c r="C55" s="39">
        <f t="shared" si="17"/>
        <v>0</v>
      </c>
      <c r="D55" s="39">
        <f t="shared" si="6"/>
        <v>0</v>
      </c>
      <c r="E55" s="39">
        <f t="shared" si="7"/>
        <v>0</v>
      </c>
      <c r="F55" s="32"/>
      <c r="G55" s="33"/>
      <c r="H55" s="34"/>
      <c r="I55" s="35"/>
      <c r="J55" s="33"/>
      <c r="K55" s="34"/>
      <c r="L55" s="70"/>
      <c r="M55" s="71"/>
      <c r="N55" s="72"/>
      <c r="O55" s="73"/>
      <c r="P55" s="71"/>
      <c r="Q55" s="74"/>
      <c r="R55" s="70"/>
      <c r="S55" s="71"/>
      <c r="T55" s="74"/>
      <c r="U55" s="70"/>
      <c r="V55" s="71"/>
      <c r="W55" s="72"/>
      <c r="X55" s="73"/>
      <c r="Y55" s="71"/>
      <c r="Z55" s="74"/>
      <c r="AA55" s="70"/>
      <c r="AB55" s="71"/>
      <c r="AC55" s="74"/>
      <c r="AD55" s="70"/>
      <c r="AE55" s="71"/>
      <c r="AF55" s="72"/>
      <c r="AG55" s="73"/>
      <c r="AH55" s="71"/>
      <c r="AI55" s="74"/>
      <c r="AJ55" s="70"/>
      <c r="AK55" s="71"/>
      <c r="AL55" s="74"/>
      <c r="AM55" s="70"/>
      <c r="AN55" s="71"/>
      <c r="AO55" s="72"/>
      <c r="AP55" s="73"/>
      <c r="AQ55" s="71"/>
      <c r="AR55" s="34"/>
      <c r="AS55" s="35"/>
      <c r="AT55" s="33"/>
      <c r="AU55" s="34"/>
      <c r="AV55" s="35"/>
      <c r="AW55" s="33"/>
      <c r="AX55" s="36"/>
      <c r="AY55" s="32"/>
      <c r="AZ55" s="33"/>
      <c r="BA55" s="34"/>
      <c r="BB55" s="35"/>
      <c r="BC55" s="33"/>
      <c r="BD55" s="34"/>
      <c r="BE55" s="35"/>
      <c r="BF55" s="33"/>
      <c r="BG55" s="36"/>
      <c r="BH55" s="32"/>
      <c r="BI55" s="33"/>
      <c r="BJ55" s="34"/>
      <c r="BK55" s="35"/>
      <c r="BL55" s="33"/>
      <c r="BM55" s="34"/>
      <c r="BN55" s="35"/>
      <c r="BO55" s="33"/>
      <c r="BP55" s="36"/>
      <c r="BQ55" s="73"/>
      <c r="BR55" s="71"/>
      <c r="BS55" s="74"/>
      <c r="BT55" s="70"/>
      <c r="BU55" s="71"/>
      <c r="BV55" s="74"/>
      <c r="BW55" s="70"/>
      <c r="BX55" s="71"/>
      <c r="BY55" s="72"/>
      <c r="BZ55" s="73"/>
      <c r="CA55" s="71"/>
      <c r="CB55" s="74"/>
      <c r="CC55" s="70"/>
      <c r="CD55" s="71"/>
      <c r="CE55" s="74"/>
      <c r="CF55" s="70"/>
      <c r="CG55" s="71"/>
      <c r="CH55" s="72"/>
      <c r="CI55" s="73"/>
      <c r="CJ55" s="71"/>
      <c r="CK55" s="74"/>
      <c r="CL55" s="70"/>
      <c r="CM55" s="71"/>
      <c r="CN55" s="74"/>
      <c r="CO55" s="70"/>
      <c r="CP55" s="71"/>
      <c r="CQ55" s="72"/>
      <c r="CR55" s="73"/>
      <c r="CS55" s="71"/>
      <c r="CT55" s="74"/>
      <c r="CU55" s="70"/>
      <c r="CV55" s="71"/>
      <c r="CW55" s="74"/>
      <c r="CX55" s="70"/>
      <c r="CY55" s="71"/>
      <c r="CZ55" s="72"/>
      <c r="DA55" s="73"/>
      <c r="DB55" s="71"/>
      <c r="DC55" s="74"/>
      <c r="DD55" s="70"/>
      <c r="DE55" s="71"/>
      <c r="DF55" s="74"/>
      <c r="DG55" s="70"/>
      <c r="DH55" s="71"/>
      <c r="DI55" s="72"/>
      <c r="DJ55" s="73"/>
      <c r="DK55" s="71"/>
      <c r="DL55" s="74"/>
      <c r="DM55" s="70"/>
      <c r="DN55" s="71"/>
      <c r="DO55" s="74"/>
      <c r="DP55" s="70"/>
      <c r="DQ55" s="71"/>
      <c r="DR55" s="72"/>
      <c r="DS55" s="73"/>
      <c r="DT55" s="71"/>
      <c r="DU55" s="74"/>
      <c r="DV55" s="70"/>
      <c r="DW55" s="71"/>
      <c r="DX55" s="74"/>
      <c r="DY55" s="70"/>
      <c r="DZ55" s="71"/>
      <c r="EA55" s="72"/>
      <c r="EB55" s="73"/>
      <c r="EC55" s="71"/>
      <c r="ED55" s="74"/>
      <c r="EE55" s="70"/>
      <c r="EF55" s="71"/>
      <c r="EG55" s="74"/>
      <c r="EH55" s="70"/>
      <c r="EI55" s="71"/>
      <c r="EJ55" s="72"/>
      <c r="EK55" s="73"/>
      <c r="EL55" s="71"/>
      <c r="EM55" s="74"/>
      <c r="EN55" s="70"/>
      <c r="EO55" s="71"/>
      <c r="EP55" s="74"/>
      <c r="EQ55" s="70"/>
      <c r="ER55" s="71"/>
      <c r="ES55" s="72"/>
      <c r="ET55" s="73"/>
      <c r="EU55" s="71"/>
      <c r="EV55" s="74"/>
      <c r="EW55" s="70"/>
      <c r="EX55" s="71"/>
      <c r="EY55" s="74"/>
      <c r="EZ55" s="70"/>
      <c r="FA55" s="71"/>
      <c r="FB55" s="72"/>
      <c r="FC55" s="73"/>
      <c r="FD55" s="71"/>
      <c r="FE55" s="74"/>
      <c r="FF55" s="70"/>
      <c r="FG55" s="71"/>
      <c r="FH55" s="74"/>
      <c r="FI55" s="70"/>
      <c r="FJ55" s="71"/>
      <c r="FK55" s="72"/>
      <c r="FL55" s="73"/>
      <c r="FM55" s="71"/>
      <c r="FN55" s="74"/>
      <c r="FO55" s="70"/>
      <c r="FP55" s="71"/>
      <c r="FQ55" s="74"/>
      <c r="FR55" s="70"/>
      <c r="FS55" s="71"/>
      <c r="FT55" s="72"/>
      <c r="FU55" s="73"/>
      <c r="FV55" s="71"/>
      <c r="FW55" s="74"/>
      <c r="FX55" s="70"/>
      <c r="FY55" s="71"/>
      <c r="FZ55" s="74"/>
      <c r="GA55" s="70"/>
      <c r="GB55" s="71"/>
      <c r="GC55" s="72"/>
      <c r="GD55" s="73"/>
      <c r="GE55" s="71"/>
      <c r="GF55" s="74"/>
      <c r="GG55" s="70"/>
      <c r="GH55" s="71"/>
      <c r="GI55" s="74"/>
      <c r="GJ55" s="70"/>
      <c r="GK55" s="71"/>
      <c r="GL55" s="72"/>
      <c r="GM55" s="73"/>
      <c r="GN55" s="71"/>
      <c r="GO55" s="74"/>
      <c r="GP55" s="70"/>
      <c r="GQ55" s="71"/>
      <c r="GR55" s="74"/>
      <c r="GS55" s="70"/>
      <c r="GT55" s="71"/>
      <c r="GU55" s="72"/>
      <c r="GV55" s="73"/>
      <c r="GW55" s="71"/>
      <c r="GX55" s="74"/>
      <c r="GY55" s="70"/>
      <c r="GZ55" s="71"/>
      <c r="HA55" s="74"/>
      <c r="HB55" s="70"/>
      <c r="HC55" s="71"/>
      <c r="HD55" s="72"/>
      <c r="HE55" s="73"/>
      <c r="HF55" s="71"/>
      <c r="HG55" s="74"/>
      <c r="HH55" s="70"/>
      <c r="HI55" s="71"/>
      <c r="HJ55" s="74"/>
      <c r="HK55" s="70"/>
      <c r="HL55" s="71"/>
      <c r="HM55" s="72"/>
      <c r="HN55" s="73"/>
      <c r="HO55" s="71"/>
      <c r="HP55" s="74"/>
      <c r="HQ55" s="70"/>
      <c r="HR55" s="71"/>
      <c r="HS55" s="74"/>
      <c r="HT55" s="70"/>
      <c r="HU55" s="71"/>
      <c r="HV55" s="72"/>
      <c r="HW55" s="73"/>
      <c r="HX55" s="71"/>
      <c r="HY55" s="74"/>
      <c r="HZ55" s="70"/>
      <c r="IA55" s="71"/>
      <c r="IB55" s="74"/>
      <c r="IC55" s="70"/>
      <c r="ID55" s="71"/>
      <c r="IE55" s="72"/>
      <c r="IF55" s="73"/>
      <c r="IG55" s="71"/>
      <c r="IH55" s="74"/>
      <c r="II55" s="70"/>
      <c r="IJ55" s="71"/>
      <c r="IK55" s="74"/>
      <c r="IL55" s="70"/>
      <c r="IM55" s="71"/>
      <c r="IN55" s="72"/>
      <c r="IO55" s="73"/>
      <c r="IP55" s="71"/>
      <c r="IQ55" s="74"/>
      <c r="IR55" s="70"/>
      <c r="IS55" s="71"/>
      <c r="IT55" s="74"/>
      <c r="IU55" s="70"/>
      <c r="IV55" s="71"/>
      <c r="IW55" s="72"/>
      <c r="IX55" s="73"/>
      <c r="IY55" s="71"/>
      <c r="IZ55" s="74"/>
      <c r="JA55" s="70"/>
      <c r="JB55" s="71"/>
      <c r="JC55" s="74"/>
      <c r="JD55" s="70"/>
      <c r="JE55" s="71"/>
      <c r="JF55" s="72"/>
      <c r="JG55" s="73"/>
      <c r="JH55" s="71"/>
      <c r="JI55" s="74"/>
      <c r="JJ55" s="70"/>
      <c r="JK55" s="71"/>
      <c r="JL55" s="74"/>
      <c r="JM55" s="70"/>
      <c r="JN55" s="71"/>
      <c r="JO55" s="72"/>
      <c r="JP55" s="73"/>
      <c r="JQ55" s="71"/>
      <c r="JR55" s="74"/>
      <c r="JS55" s="70"/>
      <c r="JT55" s="71"/>
      <c r="JU55" s="74"/>
      <c r="JV55" s="70"/>
      <c r="JW55" s="71"/>
      <c r="JX55" s="72"/>
    </row>
    <row r="56" spans="1:284" collapsed="1" x14ac:dyDescent="0.25">
      <c r="A56" s="196" t="s">
        <v>16</v>
      </c>
      <c r="B56" s="196"/>
      <c r="C56" s="40"/>
      <c r="D56" s="40"/>
      <c r="E56" s="40"/>
      <c r="F56" s="27"/>
      <c r="G56" s="28"/>
      <c r="H56" s="29"/>
      <c r="I56" s="30"/>
      <c r="J56" s="28"/>
      <c r="K56" s="29"/>
      <c r="L56" s="81"/>
      <c r="M56" s="82"/>
      <c r="N56" s="83"/>
      <c r="O56" s="96"/>
      <c r="P56" s="82"/>
      <c r="Q56" s="97"/>
      <c r="R56" s="81"/>
      <c r="S56" s="82"/>
      <c r="T56" s="97"/>
      <c r="U56" s="81"/>
      <c r="V56" s="82"/>
      <c r="W56" s="83"/>
      <c r="X56" s="96"/>
      <c r="Y56" s="82"/>
      <c r="Z56" s="97"/>
      <c r="AA56" s="81"/>
      <c r="AB56" s="82"/>
      <c r="AC56" s="97"/>
      <c r="AD56" s="81"/>
      <c r="AE56" s="82"/>
      <c r="AF56" s="83"/>
      <c r="AG56" s="96"/>
      <c r="AH56" s="82"/>
      <c r="AI56" s="97"/>
      <c r="AJ56" s="81"/>
      <c r="AK56" s="82"/>
      <c r="AL56" s="97"/>
      <c r="AM56" s="81"/>
      <c r="AN56" s="82"/>
      <c r="AO56" s="83"/>
      <c r="AP56" s="96"/>
      <c r="AQ56" s="82"/>
      <c r="AR56" s="29"/>
      <c r="AS56" s="30"/>
      <c r="AT56" s="28"/>
      <c r="AU56" s="29"/>
      <c r="AV56" s="30"/>
      <c r="AW56" s="28"/>
      <c r="AX56" s="31"/>
      <c r="AY56" s="27"/>
      <c r="AZ56" s="28"/>
      <c r="BA56" s="29"/>
      <c r="BB56" s="30"/>
      <c r="BC56" s="28"/>
      <c r="BD56" s="29"/>
      <c r="BE56" s="30"/>
      <c r="BF56" s="28"/>
      <c r="BG56" s="31"/>
      <c r="BH56" s="27"/>
      <c r="BI56" s="28"/>
      <c r="BJ56" s="29"/>
      <c r="BK56" s="30"/>
      <c r="BL56" s="28"/>
      <c r="BM56" s="29"/>
      <c r="BN56" s="30"/>
      <c r="BO56" s="28"/>
      <c r="BP56" s="31"/>
      <c r="BQ56" s="96"/>
      <c r="BR56" s="82"/>
      <c r="BS56" s="97"/>
      <c r="BT56" s="81"/>
      <c r="BU56" s="82"/>
      <c r="BV56" s="97"/>
      <c r="BW56" s="81"/>
      <c r="BX56" s="82"/>
      <c r="BY56" s="83"/>
      <c r="BZ56" s="96"/>
      <c r="CA56" s="82"/>
      <c r="CB56" s="97"/>
      <c r="CC56" s="81"/>
      <c r="CD56" s="82"/>
      <c r="CE56" s="97"/>
      <c r="CF56" s="81"/>
      <c r="CG56" s="82"/>
      <c r="CH56" s="83"/>
      <c r="CI56" s="96"/>
      <c r="CJ56" s="82"/>
      <c r="CK56" s="97"/>
      <c r="CL56" s="81"/>
      <c r="CM56" s="82"/>
      <c r="CN56" s="97"/>
      <c r="CO56" s="81"/>
      <c r="CP56" s="82"/>
      <c r="CQ56" s="83"/>
      <c r="CR56" s="96"/>
      <c r="CS56" s="82"/>
      <c r="CT56" s="97"/>
      <c r="CU56" s="81"/>
      <c r="CV56" s="82"/>
      <c r="CW56" s="97"/>
      <c r="CX56" s="81"/>
      <c r="CY56" s="82"/>
      <c r="CZ56" s="83"/>
      <c r="DA56" s="96"/>
      <c r="DB56" s="82"/>
      <c r="DC56" s="97"/>
      <c r="DD56" s="81"/>
      <c r="DE56" s="82"/>
      <c r="DF56" s="97"/>
      <c r="DG56" s="81"/>
      <c r="DH56" s="82"/>
      <c r="DI56" s="83"/>
      <c r="DJ56" s="96"/>
      <c r="DK56" s="82"/>
      <c r="DL56" s="97"/>
      <c r="DM56" s="81"/>
      <c r="DN56" s="82"/>
      <c r="DO56" s="97"/>
      <c r="DP56" s="81"/>
      <c r="DQ56" s="82"/>
      <c r="DR56" s="83"/>
      <c r="DS56" s="96"/>
      <c r="DT56" s="82"/>
      <c r="DU56" s="97"/>
      <c r="DV56" s="81"/>
      <c r="DW56" s="82"/>
      <c r="DX56" s="97"/>
      <c r="DY56" s="81"/>
      <c r="DZ56" s="82"/>
      <c r="EA56" s="83"/>
      <c r="EB56" s="96"/>
      <c r="EC56" s="82"/>
      <c r="ED56" s="97"/>
      <c r="EE56" s="81"/>
      <c r="EF56" s="82"/>
      <c r="EG56" s="97"/>
      <c r="EH56" s="81"/>
      <c r="EI56" s="82"/>
      <c r="EJ56" s="83"/>
      <c r="EK56" s="96"/>
      <c r="EL56" s="82"/>
      <c r="EM56" s="97"/>
      <c r="EN56" s="81"/>
      <c r="EO56" s="82"/>
      <c r="EP56" s="97"/>
      <c r="EQ56" s="81"/>
      <c r="ER56" s="82"/>
      <c r="ES56" s="83"/>
      <c r="ET56" s="96"/>
      <c r="EU56" s="82"/>
      <c r="EV56" s="97"/>
      <c r="EW56" s="81"/>
      <c r="EX56" s="82"/>
      <c r="EY56" s="97"/>
      <c r="EZ56" s="81"/>
      <c r="FA56" s="82"/>
      <c r="FB56" s="83"/>
      <c r="FC56" s="96"/>
      <c r="FD56" s="82"/>
      <c r="FE56" s="97"/>
      <c r="FF56" s="81"/>
      <c r="FG56" s="82"/>
      <c r="FH56" s="97"/>
      <c r="FI56" s="81"/>
      <c r="FJ56" s="82"/>
      <c r="FK56" s="83"/>
      <c r="FL56" s="96"/>
      <c r="FM56" s="82"/>
      <c r="FN56" s="97"/>
      <c r="FO56" s="81"/>
      <c r="FP56" s="82"/>
      <c r="FQ56" s="97"/>
      <c r="FR56" s="81"/>
      <c r="FS56" s="82"/>
      <c r="FT56" s="83"/>
      <c r="FU56" s="96"/>
      <c r="FV56" s="82"/>
      <c r="FW56" s="97"/>
      <c r="FX56" s="81"/>
      <c r="FY56" s="82"/>
      <c r="FZ56" s="97"/>
      <c r="GA56" s="81"/>
      <c r="GB56" s="82"/>
      <c r="GC56" s="83"/>
      <c r="GD56" s="96"/>
      <c r="GE56" s="82"/>
      <c r="GF56" s="97"/>
      <c r="GG56" s="81"/>
      <c r="GH56" s="82"/>
      <c r="GI56" s="97"/>
      <c r="GJ56" s="81"/>
      <c r="GK56" s="82"/>
      <c r="GL56" s="83"/>
      <c r="GM56" s="96"/>
      <c r="GN56" s="82"/>
      <c r="GO56" s="97"/>
      <c r="GP56" s="81"/>
      <c r="GQ56" s="82"/>
      <c r="GR56" s="97"/>
      <c r="GS56" s="81"/>
      <c r="GT56" s="82"/>
      <c r="GU56" s="83"/>
      <c r="GV56" s="96"/>
      <c r="GW56" s="82"/>
      <c r="GX56" s="97"/>
      <c r="GY56" s="81"/>
      <c r="GZ56" s="82"/>
      <c r="HA56" s="97"/>
      <c r="HB56" s="81"/>
      <c r="HC56" s="82"/>
      <c r="HD56" s="83"/>
      <c r="HE56" s="96"/>
      <c r="HF56" s="82"/>
      <c r="HG56" s="97"/>
      <c r="HH56" s="81"/>
      <c r="HI56" s="82"/>
      <c r="HJ56" s="97"/>
      <c r="HK56" s="81"/>
      <c r="HL56" s="82"/>
      <c r="HM56" s="83"/>
      <c r="HN56" s="96"/>
      <c r="HO56" s="82"/>
      <c r="HP56" s="97"/>
      <c r="HQ56" s="81"/>
      <c r="HR56" s="82"/>
      <c r="HS56" s="97"/>
      <c r="HT56" s="81"/>
      <c r="HU56" s="82"/>
      <c r="HV56" s="83"/>
      <c r="HW56" s="96"/>
      <c r="HX56" s="82"/>
      <c r="HY56" s="97"/>
      <c r="HZ56" s="81"/>
      <c r="IA56" s="82"/>
      <c r="IB56" s="97"/>
      <c r="IC56" s="81"/>
      <c r="ID56" s="82"/>
      <c r="IE56" s="83"/>
      <c r="IF56" s="96"/>
      <c r="IG56" s="82"/>
      <c r="IH56" s="97"/>
      <c r="II56" s="81"/>
      <c r="IJ56" s="82"/>
      <c r="IK56" s="97"/>
      <c r="IL56" s="81"/>
      <c r="IM56" s="82"/>
      <c r="IN56" s="83"/>
      <c r="IO56" s="96"/>
      <c r="IP56" s="82"/>
      <c r="IQ56" s="97"/>
      <c r="IR56" s="81"/>
      <c r="IS56" s="82"/>
      <c r="IT56" s="97"/>
      <c r="IU56" s="81"/>
      <c r="IV56" s="82"/>
      <c r="IW56" s="83"/>
      <c r="IX56" s="96"/>
      <c r="IY56" s="82"/>
      <c r="IZ56" s="97"/>
      <c r="JA56" s="81"/>
      <c r="JB56" s="82"/>
      <c r="JC56" s="97"/>
      <c r="JD56" s="81"/>
      <c r="JE56" s="82"/>
      <c r="JF56" s="83"/>
      <c r="JG56" s="96"/>
      <c r="JH56" s="82"/>
      <c r="JI56" s="97"/>
      <c r="JJ56" s="81"/>
      <c r="JK56" s="82"/>
      <c r="JL56" s="97"/>
      <c r="JM56" s="81"/>
      <c r="JN56" s="82"/>
      <c r="JO56" s="83"/>
      <c r="JP56" s="96"/>
      <c r="JQ56" s="82"/>
      <c r="JR56" s="97"/>
      <c r="JS56" s="81"/>
      <c r="JT56" s="82"/>
      <c r="JU56" s="97"/>
      <c r="JV56" s="81"/>
      <c r="JW56" s="82"/>
      <c r="JX56" s="83"/>
    </row>
    <row r="57" spans="1:284" hidden="1" outlineLevel="1" x14ac:dyDescent="0.25">
      <c r="A57" s="194" t="s">
        <v>93</v>
      </c>
      <c r="B57" s="194"/>
      <c r="C57" s="39">
        <f t="shared" si="17"/>
        <v>0</v>
      </c>
      <c r="D57" s="39">
        <f t="shared" si="6"/>
        <v>0</v>
      </c>
      <c r="E57" s="39">
        <f t="shared" si="7"/>
        <v>0</v>
      </c>
      <c r="F57" s="32"/>
      <c r="G57" s="33"/>
      <c r="H57" s="34"/>
      <c r="I57" s="35"/>
      <c r="J57" s="33"/>
      <c r="K57" s="34"/>
      <c r="L57" s="70"/>
      <c r="M57" s="71"/>
      <c r="N57" s="72"/>
      <c r="O57" s="73"/>
      <c r="P57" s="71"/>
      <c r="Q57" s="74"/>
      <c r="R57" s="70"/>
      <c r="S57" s="71"/>
      <c r="T57" s="74"/>
      <c r="U57" s="70"/>
      <c r="V57" s="71"/>
      <c r="W57" s="72"/>
      <c r="X57" s="73"/>
      <c r="Y57" s="71"/>
      <c r="Z57" s="74"/>
      <c r="AA57" s="70"/>
      <c r="AB57" s="71"/>
      <c r="AC57" s="74"/>
      <c r="AD57" s="70"/>
      <c r="AE57" s="71"/>
      <c r="AF57" s="72"/>
      <c r="AG57" s="73"/>
      <c r="AH57" s="71"/>
      <c r="AI57" s="74"/>
      <c r="AJ57" s="70"/>
      <c r="AK57" s="71"/>
      <c r="AL57" s="74"/>
      <c r="AM57" s="70"/>
      <c r="AN57" s="71"/>
      <c r="AO57" s="72"/>
      <c r="AP57" s="73"/>
      <c r="AQ57" s="71"/>
      <c r="AR57" s="34"/>
      <c r="AS57" s="35"/>
      <c r="AT57" s="33"/>
      <c r="AU57" s="34"/>
      <c r="AV57" s="35"/>
      <c r="AW57" s="33"/>
      <c r="AX57" s="36"/>
      <c r="AY57" s="32"/>
      <c r="AZ57" s="33"/>
      <c r="BA57" s="34"/>
      <c r="BB57" s="70"/>
      <c r="BC57" s="71"/>
      <c r="BD57" s="74"/>
      <c r="BE57" s="70"/>
      <c r="BF57" s="71"/>
      <c r="BG57" s="72"/>
      <c r="BH57" s="73"/>
      <c r="BI57" s="71"/>
      <c r="BJ57" s="74"/>
      <c r="BK57" s="70"/>
      <c r="BL57" s="71"/>
      <c r="BM57" s="74"/>
      <c r="BN57" s="70"/>
      <c r="BO57" s="71"/>
      <c r="BP57" s="72"/>
      <c r="BQ57" s="73"/>
      <c r="BR57" s="71"/>
      <c r="BS57" s="74"/>
      <c r="BT57" s="70"/>
      <c r="BU57" s="71"/>
      <c r="BV57" s="74"/>
      <c r="BW57" s="70"/>
      <c r="BX57" s="71"/>
      <c r="BY57" s="72"/>
      <c r="BZ57" s="73"/>
      <c r="CA57" s="71"/>
      <c r="CB57" s="74"/>
      <c r="CC57" s="70"/>
      <c r="CD57" s="71"/>
      <c r="CE57" s="74"/>
      <c r="CF57" s="70"/>
      <c r="CG57" s="71"/>
      <c r="CH57" s="72"/>
      <c r="CI57" s="73"/>
      <c r="CJ57" s="71"/>
      <c r="CK57" s="74"/>
      <c r="CL57" s="70"/>
      <c r="CM57" s="71"/>
      <c r="CN57" s="74"/>
      <c r="CO57" s="70"/>
      <c r="CP57" s="71"/>
      <c r="CQ57" s="72"/>
      <c r="CR57" s="73"/>
      <c r="CS57" s="71"/>
      <c r="CT57" s="74"/>
      <c r="CU57" s="70"/>
      <c r="CV57" s="71"/>
      <c r="CW57" s="74"/>
      <c r="CX57" s="70"/>
      <c r="CY57" s="71"/>
      <c r="CZ57" s="72"/>
      <c r="DA57" s="73"/>
      <c r="DB57" s="71"/>
      <c r="DC57" s="74"/>
      <c r="DD57" s="70"/>
      <c r="DE57" s="71"/>
      <c r="DF57" s="74"/>
      <c r="DG57" s="70"/>
      <c r="DH57" s="71"/>
      <c r="DI57" s="72"/>
      <c r="DJ57" s="73"/>
      <c r="DK57" s="71"/>
      <c r="DL57" s="74"/>
      <c r="DM57" s="70"/>
      <c r="DN57" s="71"/>
      <c r="DO57" s="74"/>
      <c r="DP57" s="70"/>
      <c r="DQ57" s="71"/>
      <c r="DR57" s="72"/>
      <c r="DS57" s="73"/>
      <c r="DT57" s="71"/>
      <c r="DU57" s="74"/>
      <c r="DV57" s="70"/>
      <c r="DW57" s="71"/>
      <c r="DX57" s="74"/>
      <c r="DY57" s="70"/>
      <c r="DZ57" s="71"/>
      <c r="EA57" s="72"/>
      <c r="EB57" s="73"/>
      <c r="EC57" s="71"/>
      <c r="ED57" s="74"/>
      <c r="EE57" s="70"/>
      <c r="EF57" s="71"/>
      <c r="EG57" s="74"/>
      <c r="EH57" s="70"/>
      <c r="EI57" s="71"/>
      <c r="EJ57" s="72"/>
      <c r="EK57" s="73"/>
      <c r="EL57" s="71"/>
      <c r="EM57" s="74"/>
      <c r="EN57" s="70"/>
      <c r="EO57" s="71"/>
      <c r="EP57" s="74"/>
      <c r="EQ57" s="70"/>
      <c r="ER57" s="71"/>
      <c r="ES57" s="72"/>
      <c r="ET57" s="73"/>
      <c r="EU57" s="71"/>
      <c r="EV57" s="74"/>
      <c r="EW57" s="70"/>
      <c r="EX57" s="71"/>
      <c r="EY57" s="74"/>
      <c r="EZ57" s="70"/>
      <c r="FA57" s="71"/>
      <c r="FB57" s="72"/>
      <c r="FC57" s="73"/>
      <c r="FD57" s="71"/>
      <c r="FE57" s="74"/>
      <c r="FF57" s="70"/>
      <c r="FG57" s="71"/>
      <c r="FH57" s="74"/>
      <c r="FI57" s="70"/>
      <c r="FJ57" s="71"/>
      <c r="FK57" s="72"/>
      <c r="FL57" s="73"/>
      <c r="FM57" s="71"/>
      <c r="FN57" s="74"/>
      <c r="FO57" s="70"/>
      <c r="FP57" s="71"/>
      <c r="FQ57" s="74"/>
      <c r="FR57" s="70"/>
      <c r="FS57" s="71"/>
      <c r="FT57" s="72"/>
      <c r="FU57" s="73"/>
      <c r="FV57" s="71"/>
      <c r="FW57" s="74"/>
      <c r="FX57" s="70"/>
      <c r="FY57" s="71"/>
      <c r="FZ57" s="74"/>
      <c r="GA57" s="70"/>
      <c r="GB57" s="71"/>
      <c r="GC57" s="72"/>
      <c r="GD57" s="73"/>
      <c r="GE57" s="71"/>
      <c r="GF57" s="74"/>
      <c r="GG57" s="70"/>
      <c r="GH57" s="71"/>
      <c r="GI57" s="74"/>
      <c r="GJ57" s="70"/>
      <c r="GK57" s="71"/>
      <c r="GL57" s="72"/>
      <c r="GM57" s="73"/>
      <c r="GN57" s="71"/>
      <c r="GO57" s="74"/>
      <c r="GP57" s="70"/>
      <c r="GQ57" s="71"/>
      <c r="GR57" s="74"/>
      <c r="GS57" s="70"/>
      <c r="GT57" s="71"/>
      <c r="GU57" s="72"/>
      <c r="GV57" s="73"/>
      <c r="GW57" s="71"/>
      <c r="GX57" s="74"/>
      <c r="GY57" s="70"/>
      <c r="GZ57" s="71"/>
      <c r="HA57" s="74"/>
      <c r="HB57" s="70"/>
      <c r="HC57" s="71"/>
      <c r="HD57" s="72"/>
      <c r="HE57" s="73"/>
      <c r="HF57" s="71"/>
      <c r="HG57" s="74"/>
      <c r="HH57" s="70"/>
      <c r="HI57" s="71"/>
      <c r="HJ57" s="74"/>
      <c r="HK57" s="70"/>
      <c r="HL57" s="71"/>
      <c r="HM57" s="72"/>
      <c r="HN57" s="73"/>
      <c r="HO57" s="71"/>
      <c r="HP57" s="74"/>
      <c r="HQ57" s="70"/>
      <c r="HR57" s="71"/>
      <c r="HS57" s="74"/>
      <c r="HT57" s="70"/>
      <c r="HU57" s="71"/>
      <c r="HV57" s="72"/>
      <c r="HW57" s="73"/>
      <c r="HX57" s="71"/>
      <c r="HY57" s="74"/>
      <c r="HZ57" s="70"/>
      <c r="IA57" s="71"/>
      <c r="IB57" s="74"/>
      <c r="IC57" s="70"/>
      <c r="ID57" s="71"/>
      <c r="IE57" s="72"/>
      <c r="IF57" s="73"/>
      <c r="IG57" s="71"/>
      <c r="IH57" s="74"/>
      <c r="II57" s="70"/>
      <c r="IJ57" s="71"/>
      <c r="IK57" s="74"/>
      <c r="IL57" s="70"/>
      <c r="IM57" s="71"/>
      <c r="IN57" s="72"/>
      <c r="IO57" s="73"/>
      <c r="IP57" s="71"/>
      <c r="IQ57" s="74"/>
      <c r="IR57" s="70"/>
      <c r="IS57" s="71"/>
      <c r="IT57" s="74"/>
      <c r="IU57" s="70"/>
      <c r="IV57" s="71"/>
      <c r="IW57" s="72"/>
      <c r="IX57" s="73"/>
      <c r="IY57" s="71"/>
      <c r="IZ57" s="74"/>
      <c r="JA57" s="70"/>
      <c r="JB57" s="71"/>
      <c r="JC57" s="74"/>
      <c r="JD57" s="70"/>
      <c r="JE57" s="71"/>
      <c r="JF57" s="72"/>
      <c r="JG57" s="73"/>
      <c r="JH57" s="71"/>
      <c r="JI57" s="74"/>
      <c r="JJ57" s="70"/>
      <c r="JK57" s="71"/>
      <c r="JL57" s="74"/>
      <c r="JM57" s="70"/>
      <c r="JN57" s="71"/>
      <c r="JO57" s="72"/>
      <c r="JP57" s="73"/>
      <c r="JQ57" s="71"/>
      <c r="JR57" s="74"/>
      <c r="JS57" s="70"/>
      <c r="JT57" s="71"/>
      <c r="JU57" s="74"/>
      <c r="JV57" s="70"/>
      <c r="JW57" s="71"/>
      <c r="JX57" s="72"/>
    </row>
    <row r="58" spans="1:284" ht="15" hidden="1" customHeight="1" outlineLevel="1" x14ac:dyDescent="0.25">
      <c r="A58" s="194" t="s">
        <v>93</v>
      </c>
      <c r="B58" s="194"/>
      <c r="C58" s="39">
        <f t="shared" si="17"/>
        <v>0</v>
      </c>
      <c r="D58" s="39">
        <f t="shared" si="6"/>
        <v>0</v>
      </c>
      <c r="E58" s="39">
        <f t="shared" si="7"/>
        <v>0</v>
      </c>
      <c r="F58" s="32"/>
      <c r="G58" s="33"/>
      <c r="H58" s="34"/>
      <c r="I58" s="35"/>
      <c r="J58" s="33"/>
      <c r="K58" s="34"/>
      <c r="L58" s="70"/>
      <c r="M58" s="71"/>
      <c r="N58" s="72"/>
      <c r="O58" s="73"/>
      <c r="P58" s="71"/>
      <c r="Q58" s="74"/>
      <c r="R58" s="70"/>
      <c r="S58" s="71"/>
      <c r="T58" s="74"/>
      <c r="U58" s="70"/>
      <c r="V58" s="71"/>
      <c r="W58" s="72"/>
      <c r="X58" s="73"/>
      <c r="Y58" s="71"/>
      <c r="Z58" s="74"/>
      <c r="AA58" s="70"/>
      <c r="AB58" s="71"/>
      <c r="AC58" s="74"/>
      <c r="AD58" s="70"/>
      <c r="AE58" s="71"/>
      <c r="AF58" s="72"/>
      <c r="AG58" s="73"/>
      <c r="AH58" s="71"/>
      <c r="AI58" s="74"/>
      <c r="AJ58" s="70"/>
      <c r="AK58" s="71"/>
      <c r="AL58" s="74"/>
      <c r="AM58" s="70"/>
      <c r="AN58" s="71"/>
      <c r="AO58" s="72"/>
      <c r="AP58" s="73"/>
      <c r="AQ58" s="71"/>
      <c r="AR58" s="34"/>
      <c r="AS58" s="35"/>
      <c r="AT58" s="33"/>
      <c r="AU58" s="34"/>
      <c r="AV58" s="35"/>
      <c r="AW58" s="33"/>
      <c r="AX58" s="36"/>
      <c r="AY58" s="32"/>
      <c r="AZ58" s="33"/>
      <c r="BA58" s="34"/>
      <c r="BB58" s="35"/>
      <c r="BC58" s="33"/>
      <c r="BD58" s="34"/>
      <c r="BE58" s="35"/>
      <c r="BF58" s="33"/>
      <c r="BG58" s="36"/>
      <c r="BH58" s="32"/>
      <c r="BI58" s="33"/>
      <c r="BJ58" s="34"/>
      <c r="BK58" s="35"/>
      <c r="BL58" s="33"/>
      <c r="BM58" s="34"/>
      <c r="BN58" s="35"/>
      <c r="BO58" s="33"/>
      <c r="BP58" s="36"/>
      <c r="BQ58" s="32"/>
      <c r="BR58" s="33"/>
      <c r="BS58" s="34"/>
      <c r="BT58" s="35"/>
      <c r="BU58" s="33"/>
      <c r="BV58" s="34"/>
      <c r="BW58" s="35"/>
      <c r="BX58" s="33"/>
      <c r="BY58" s="36"/>
      <c r="BZ58" s="32"/>
      <c r="CA58" s="33"/>
      <c r="CB58" s="34"/>
      <c r="CC58" s="35"/>
      <c r="CD58" s="33"/>
      <c r="CE58" s="34"/>
      <c r="CF58" s="35"/>
      <c r="CG58" s="33"/>
      <c r="CH58" s="36"/>
      <c r="CI58" s="32"/>
      <c r="CJ58" s="33"/>
      <c r="CK58" s="34"/>
      <c r="CL58" s="35"/>
      <c r="CM58" s="33"/>
      <c r="CN58" s="34"/>
      <c r="CO58" s="35"/>
      <c r="CP58" s="33"/>
      <c r="CQ58" s="36"/>
      <c r="CR58" s="32"/>
      <c r="CS58" s="33"/>
      <c r="CT58" s="34"/>
      <c r="CU58" s="35"/>
      <c r="CV58" s="33"/>
      <c r="CW58" s="34"/>
      <c r="CX58" s="35"/>
      <c r="CY58" s="33"/>
      <c r="CZ58" s="36"/>
      <c r="DA58" s="32"/>
      <c r="DB58" s="33"/>
      <c r="DC58" s="34"/>
      <c r="DD58" s="35"/>
      <c r="DE58" s="33"/>
      <c r="DF58" s="34"/>
      <c r="DG58" s="35"/>
      <c r="DH58" s="33"/>
      <c r="DI58" s="36"/>
      <c r="DJ58" s="32"/>
      <c r="DK58" s="33"/>
      <c r="DL58" s="34"/>
      <c r="DM58" s="35"/>
      <c r="DN58" s="33"/>
      <c r="DO58" s="34"/>
      <c r="DP58" s="35"/>
      <c r="DQ58" s="33"/>
      <c r="DR58" s="36"/>
      <c r="DS58" s="32"/>
      <c r="DT58" s="33"/>
      <c r="DU58" s="34"/>
      <c r="DV58" s="35"/>
      <c r="DW58" s="33"/>
      <c r="DX58" s="34"/>
      <c r="DY58" s="35"/>
      <c r="DZ58" s="33"/>
      <c r="EA58" s="36"/>
      <c r="EB58" s="32"/>
      <c r="EC58" s="33"/>
      <c r="ED58" s="34"/>
      <c r="EE58" s="35"/>
      <c r="EF58" s="33"/>
      <c r="EG58" s="34"/>
      <c r="EH58" s="35"/>
      <c r="EI58" s="33"/>
      <c r="EJ58" s="36"/>
      <c r="EK58" s="32"/>
      <c r="EL58" s="33"/>
      <c r="EM58" s="34"/>
      <c r="EN58" s="35"/>
      <c r="EO58" s="33"/>
      <c r="EP58" s="34"/>
      <c r="EQ58" s="35"/>
      <c r="ER58" s="33"/>
      <c r="ES58" s="36"/>
      <c r="ET58" s="32"/>
      <c r="EU58" s="33"/>
      <c r="EV58" s="34"/>
      <c r="EW58" s="35"/>
      <c r="EX58" s="33"/>
      <c r="EY58" s="34"/>
      <c r="EZ58" s="35"/>
      <c r="FA58" s="33"/>
      <c r="FB58" s="36"/>
      <c r="FC58" s="32"/>
      <c r="FD58" s="33"/>
      <c r="FE58" s="34"/>
      <c r="FF58" s="35"/>
      <c r="FG58" s="33"/>
      <c r="FH58" s="34"/>
      <c r="FI58" s="35"/>
      <c r="FJ58" s="33"/>
      <c r="FK58" s="36"/>
      <c r="FL58" s="32"/>
      <c r="FM58" s="33"/>
      <c r="FN58" s="34"/>
      <c r="FO58" s="35"/>
      <c r="FP58" s="33"/>
      <c r="FQ58" s="34"/>
      <c r="FR58" s="35"/>
      <c r="FS58" s="33"/>
      <c r="FT58" s="36"/>
      <c r="FU58" s="32"/>
      <c r="FV58" s="33"/>
      <c r="FW58" s="34"/>
      <c r="FX58" s="35"/>
      <c r="FY58" s="33"/>
      <c r="FZ58" s="34"/>
      <c r="GA58" s="35"/>
      <c r="GB58" s="33"/>
      <c r="GC58" s="36"/>
      <c r="GD58" s="32"/>
      <c r="GE58" s="33"/>
      <c r="GF58" s="34"/>
      <c r="GG58" s="35"/>
      <c r="GH58" s="33"/>
      <c r="GI58" s="34"/>
      <c r="GJ58" s="35"/>
      <c r="GK58" s="33"/>
      <c r="GL58" s="36"/>
      <c r="GM58" s="32"/>
      <c r="GN58" s="33"/>
      <c r="GO58" s="34"/>
      <c r="GP58" s="35"/>
      <c r="GQ58" s="33"/>
      <c r="GR58" s="34"/>
      <c r="GS58" s="35"/>
      <c r="GT58" s="33"/>
      <c r="GU58" s="36"/>
      <c r="GV58" s="32"/>
      <c r="GW58" s="33"/>
      <c r="GX58" s="34"/>
      <c r="GY58" s="35"/>
      <c r="GZ58" s="33"/>
      <c r="HA58" s="34"/>
      <c r="HB58" s="35"/>
      <c r="HC58" s="33"/>
      <c r="HD58" s="36"/>
      <c r="HE58" s="32"/>
      <c r="HF58" s="33"/>
      <c r="HG58" s="34"/>
      <c r="HH58" s="35"/>
      <c r="HI58" s="33"/>
      <c r="HJ58" s="34"/>
      <c r="HK58" s="35"/>
      <c r="HL58" s="33"/>
      <c r="HM58" s="36"/>
      <c r="HN58" s="32"/>
      <c r="HO58" s="33"/>
      <c r="HP58" s="34"/>
      <c r="HQ58" s="35"/>
      <c r="HR58" s="33"/>
      <c r="HS58" s="34"/>
      <c r="HT58" s="35"/>
      <c r="HU58" s="33"/>
      <c r="HV58" s="36"/>
      <c r="HW58" s="32"/>
      <c r="HX58" s="33"/>
      <c r="HY58" s="34"/>
      <c r="HZ58" s="35"/>
      <c r="IA58" s="33"/>
      <c r="IB58" s="34"/>
      <c r="IC58" s="35"/>
      <c r="ID58" s="33"/>
      <c r="IE58" s="36"/>
      <c r="IF58" s="32"/>
      <c r="IG58" s="33"/>
      <c r="IH58" s="34"/>
      <c r="II58" s="35"/>
      <c r="IJ58" s="33"/>
      <c r="IK58" s="34"/>
      <c r="IL58" s="35"/>
      <c r="IM58" s="33"/>
      <c r="IN58" s="36"/>
      <c r="IO58" s="32"/>
      <c r="IP58" s="33"/>
      <c r="IQ58" s="34"/>
      <c r="IR58" s="35"/>
      <c r="IS58" s="33"/>
      <c r="IT58" s="34"/>
      <c r="IU58" s="35"/>
      <c r="IV58" s="33"/>
      <c r="IW58" s="36"/>
      <c r="IX58" s="32"/>
      <c r="IY58" s="33"/>
      <c r="IZ58" s="34"/>
      <c r="JA58" s="35"/>
      <c r="JB58" s="33"/>
      <c r="JC58" s="34"/>
      <c r="JD58" s="35"/>
      <c r="JE58" s="33"/>
      <c r="JF58" s="36"/>
      <c r="JG58" s="32"/>
      <c r="JH58" s="33"/>
      <c r="JI58" s="34"/>
      <c r="JJ58" s="35"/>
      <c r="JK58" s="33"/>
      <c r="JL58" s="34"/>
      <c r="JM58" s="35"/>
      <c r="JN58" s="33"/>
      <c r="JO58" s="36"/>
      <c r="JP58" s="32"/>
      <c r="JQ58" s="33"/>
      <c r="JR58" s="34"/>
      <c r="JS58" s="35"/>
      <c r="JT58" s="33"/>
      <c r="JU58" s="34"/>
      <c r="JV58" s="35"/>
      <c r="JW58" s="33"/>
      <c r="JX58" s="36"/>
    </row>
    <row r="59" spans="1:284" ht="15" hidden="1" customHeight="1" outlineLevel="1" x14ac:dyDescent="0.25">
      <c r="A59" s="194"/>
      <c r="B59" s="194"/>
      <c r="C59" s="39">
        <f t="shared" si="17"/>
        <v>0</v>
      </c>
      <c r="D59" s="39">
        <f t="shared" si="6"/>
        <v>0</v>
      </c>
      <c r="E59" s="39">
        <f t="shared" si="7"/>
        <v>0</v>
      </c>
      <c r="F59" s="32"/>
      <c r="G59" s="33"/>
      <c r="H59" s="34"/>
      <c r="I59" s="35"/>
      <c r="J59" s="33"/>
      <c r="K59" s="34"/>
      <c r="L59" s="70"/>
      <c r="M59" s="71"/>
      <c r="N59" s="72"/>
      <c r="O59" s="73"/>
      <c r="P59" s="71"/>
      <c r="Q59" s="74"/>
      <c r="R59" s="70"/>
      <c r="S59" s="71"/>
      <c r="T59" s="74"/>
      <c r="U59" s="70"/>
      <c r="V59" s="71"/>
      <c r="W59" s="72"/>
      <c r="X59" s="73"/>
      <c r="Y59" s="71"/>
      <c r="Z59" s="74"/>
      <c r="AA59" s="70"/>
      <c r="AB59" s="71"/>
      <c r="AC59" s="74"/>
      <c r="AD59" s="70"/>
      <c r="AE59" s="71"/>
      <c r="AF59" s="72"/>
      <c r="AG59" s="73"/>
      <c r="AH59" s="71"/>
      <c r="AI59" s="74"/>
      <c r="AJ59" s="70"/>
      <c r="AK59" s="71"/>
      <c r="AL59" s="74"/>
      <c r="AM59" s="70"/>
      <c r="AN59" s="71"/>
      <c r="AO59" s="72"/>
      <c r="AP59" s="73"/>
      <c r="AQ59" s="71"/>
      <c r="AR59" s="34"/>
      <c r="AS59" s="35"/>
      <c r="AT59" s="33"/>
      <c r="AU59" s="34"/>
      <c r="AV59" s="35"/>
      <c r="AW59" s="33"/>
      <c r="AX59" s="36"/>
      <c r="AY59" s="32"/>
      <c r="AZ59" s="33"/>
      <c r="BA59" s="34"/>
      <c r="BB59" s="35"/>
      <c r="BC59" s="33"/>
      <c r="BD59" s="34"/>
      <c r="BE59" s="35"/>
      <c r="BF59" s="33"/>
      <c r="BG59" s="36"/>
      <c r="BH59" s="32"/>
      <c r="BI59" s="33"/>
      <c r="BJ59" s="34"/>
      <c r="BK59" s="35"/>
      <c r="BL59" s="33"/>
      <c r="BM59" s="34"/>
      <c r="BN59" s="35"/>
      <c r="BO59" s="33"/>
      <c r="BP59" s="36"/>
      <c r="BQ59" s="32"/>
      <c r="BR59" s="33"/>
      <c r="BS59" s="34"/>
      <c r="BT59" s="35"/>
      <c r="BU59" s="33"/>
      <c r="BV59" s="34"/>
      <c r="BW59" s="35"/>
      <c r="BX59" s="33"/>
      <c r="BY59" s="36"/>
      <c r="BZ59" s="32"/>
      <c r="CA59" s="33"/>
      <c r="CB59" s="34"/>
      <c r="CC59" s="35"/>
      <c r="CD59" s="33"/>
      <c r="CE59" s="34"/>
      <c r="CF59" s="35"/>
      <c r="CG59" s="33"/>
      <c r="CH59" s="36"/>
      <c r="CI59" s="32"/>
      <c r="CJ59" s="33"/>
      <c r="CK59" s="34"/>
      <c r="CL59" s="35"/>
      <c r="CM59" s="33"/>
      <c r="CN59" s="34"/>
      <c r="CO59" s="35"/>
      <c r="CP59" s="33"/>
      <c r="CQ59" s="36"/>
      <c r="CR59" s="32"/>
      <c r="CS59" s="33"/>
      <c r="CT59" s="34"/>
      <c r="CU59" s="35"/>
      <c r="CV59" s="33"/>
      <c r="CW59" s="34"/>
      <c r="CX59" s="35"/>
      <c r="CY59" s="33"/>
      <c r="CZ59" s="36"/>
      <c r="DA59" s="32"/>
      <c r="DB59" s="33"/>
      <c r="DC59" s="34"/>
      <c r="DD59" s="35"/>
      <c r="DE59" s="33"/>
      <c r="DF59" s="34"/>
      <c r="DG59" s="35"/>
      <c r="DH59" s="33"/>
      <c r="DI59" s="36"/>
      <c r="DJ59" s="32"/>
      <c r="DK59" s="33"/>
      <c r="DL59" s="34"/>
      <c r="DM59" s="35"/>
      <c r="DN59" s="33"/>
      <c r="DO59" s="34"/>
      <c r="DP59" s="35"/>
      <c r="DQ59" s="33"/>
      <c r="DR59" s="36"/>
      <c r="DS59" s="32"/>
      <c r="DT59" s="33"/>
      <c r="DU59" s="34"/>
      <c r="DV59" s="35"/>
      <c r="DW59" s="33"/>
      <c r="DX59" s="34"/>
      <c r="DY59" s="35"/>
      <c r="DZ59" s="33"/>
      <c r="EA59" s="36"/>
      <c r="EB59" s="32"/>
      <c r="EC59" s="33"/>
      <c r="ED59" s="34"/>
      <c r="EE59" s="35"/>
      <c r="EF59" s="33"/>
      <c r="EG59" s="34"/>
      <c r="EH59" s="35"/>
      <c r="EI59" s="33"/>
      <c r="EJ59" s="36"/>
      <c r="EK59" s="32"/>
      <c r="EL59" s="33"/>
      <c r="EM59" s="34"/>
      <c r="EN59" s="35"/>
      <c r="EO59" s="33"/>
      <c r="EP59" s="34"/>
      <c r="EQ59" s="35"/>
      <c r="ER59" s="33"/>
      <c r="ES59" s="36"/>
      <c r="ET59" s="32"/>
      <c r="EU59" s="33"/>
      <c r="EV59" s="34"/>
      <c r="EW59" s="35"/>
      <c r="EX59" s="33"/>
      <c r="EY59" s="34"/>
      <c r="EZ59" s="35"/>
      <c r="FA59" s="33"/>
      <c r="FB59" s="36"/>
      <c r="FC59" s="32"/>
      <c r="FD59" s="33"/>
      <c r="FE59" s="34"/>
      <c r="FF59" s="35"/>
      <c r="FG59" s="33"/>
      <c r="FH59" s="34"/>
      <c r="FI59" s="35"/>
      <c r="FJ59" s="33"/>
      <c r="FK59" s="36"/>
      <c r="FL59" s="32"/>
      <c r="FM59" s="33"/>
      <c r="FN59" s="34"/>
      <c r="FO59" s="35"/>
      <c r="FP59" s="33"/>
      <c r="FQ59" s="34"/>
      <c r="FR59" s="35"/>
      <c r="FS59" s="33"/>
      <c r="FT59" s="36"/>
      <c r="FU59" s="32"/>
      <c r="FV59" s="33"/>
      <c r="FW59" s="34"/>
      <c r="FX59" s="35"/>
      <c r="FY59" s="33"/>
      <c r="FZ59" s="34"/>
      <c r="GA59" s="35"/>
      <c r="GB59" s="33"/>
      <c r="GC59" s="36"/>
      <c r="GD59" s="32"/>
      <c r="GE59" s="33"/>
      <c r="GF59" s="34"/>
      <c r="GG59" s="35"/>
      <c r="GH59" s="33"/>
      <c r="GI59" s="34"/>
      <c r="GJ59" s="35"/>
      <c r="GK59" s="33"/>
      <c r="GL59" s="36"/>
      <c r="GM59" s="32"/>
      <c r="GN59" s="33"/>
      <c r="GO59" s="34"/>
      <c r="GP59" s="35"/>
      <c r="GQ59" s="33"/>
      <c r="GR59" s="34"/>
      <c r="GS59" s="35"/>
      <c r="GT59" s="33"/>
      <c r="GU59" s="36"/>
      <c r="GV59" s="32"/>
      <c r="GW59" s="33"/>
      <c r="GX59" s="34"/>
      <c r="GY59" s="35"/>
      <c r="GZ59" s="33"/>
      <c r="HA59" s="34"/>
      <c r="HB59" s="35"/>
      <c r="HC59" s="33"/>
      <c r="HD59" s="36"/>
      <c r="HE59" s="32"/>
      <c r="HF59" s="33"/>
      <c r="HG59" s="34"/>
      <c r="HH59" s="35"/>
      <c r="HI59" s="33"/>
      <c r="HJ59" s="34"/>
      <c r="HK59" s="35"/>
      <c r="HL59" s="33"/>
      <c r="HM59" s="36"/>
      <c r="HN59" s="32"/>
      <c r="HO59" s="33"/>
      <c r="HP59" s="34"/>
      <c r="HQ59" s="35"/>
      <c r="HR59" s="33"/>
      <c r="HS59" s="34"/>
      <c r="HT59" s="35"/>
      <c r="HU59" s="33"/>
      <c r="HV59" s="36"/>
      <c r="HW59" s="32"/>
      <c r="HX59" s="33"/>
      <c r="HY59" s="34"/>
      <c r="HZ59" s="35"/>
      <c r="IA59" s="33"/>
      <c r="IB59" s="34"/>
      <c r="IC59" s="35"/>
      <c r="ID59" s="33"/>
      <c r="IE59" s="36"/>
      <c r="IF59" s="32"/>
      <c r="IG59" s="33"/>
      <c r="IH59" s="34"/>
      <c r="II59" s="35"/>
      <c r="IJ59" s="33"/>
      <c r="IK59" s="34"/>
      <c r="IL59" s="35"/>
      <c r="IM59" s="33"/>
      <c r="IN59" s="36"/>
      <c r="IO59" s="32"/>
      <c r="IP59" s="33"/>
      <c r="IQ59" s="34"/>
      <c r="IR59" s="35"/>
      <c r="IS59" s="33"/>
      <c r="IT59" s="34"/>
      <c r="IU59" s="35"/>
      <c r="IV59" s="33"/>
      <c r="IW59" s="36"/>
      <c r="IX59" s="32"/>
      <c r="IY59" s="33"/>
      <c r="IZ59" s="34"/>
      <c r="JA59" s="35"/>
      <c r="JB59" s="33"/>
      <c r="JC59" s="34"/>
      <c r="JD59" s="35"/>
      <c r="JE59" s="33"/>
      <c r="JF59" s="36"/>
      <c r="JG59" s="32"/>
      <c r="JH59" s="33"/>
      <c r="JI59" s="34"/>
      <c r="JJ59" s="35"/>
      <c r="JK59" s="33"/>
      <c r="JL59" s="34"/>
      <c r="JM59" s="35"/>
      <c r="JN59" s="33"/>
      <c r="JO59" s="36"/>
      <c r="JP59" s="32"/>
      <c r="JQ59" s="33"/>
      <c r="JR59" s="34"/>
      <c r="JS59" s="35"/>
      <c r="JT59" s="33"/>
      <c r="JU59" s="34"/>
      <c r="JV59" s="35"/>
      <c r="JW59" s="33"/>
      <c r="JX59" s="36"/>
    </row>
    <row r="60" spans="1:284" collapsed="1" x14ac:dyDescent="0.25">
      <c r="A60" s="196" t="s">
        <v>17</v>
      </c>
      <c r="B60" s="196"/>
      <c r="C60" s="40"/>
      <c r="D60" s="40"/>
      <c r="E60" s="40"/>
      <c r="F60" s="27"/>
      <c r="G60" s="28"/>
      <c r="H60" s="29"/>
      <c r="I60" s="30"/>
      <c r="J60" s="28"/>
      <c r="K60" s="29"/>
      <c r="L60" s="81"/>
      <c r="M60" s="82"/>
      <c r="N60" s="83"/>
      <c r="O60" s="96"/>
      <c r="P60" s="82"/>
      <c r="Q60" s="97"/>
      <c r="R60" s="81"/>
      <c r="S60" s="82"/>
      <c r="T60" s="97"/>
      <c r="U60" s="81"/>
      <c r="V60" s="82"/>
      <c r="W60" s="83"/>
      <c r="X60" s="96"/>
      <c r="Y60" s="82"/>
      <c r="Z60" s="97"/>
      <c r="AA60" s="81"/>
      <c r="AB60" s="82"/>
      <c r="AC60" s="97"/>
      <c r="AD60" s="81"/>
      <c r="AE60" s="82"/>
      <c r="AF60" s="83"/>
      <c r="AG60" s="96"/>
      <c r="AH60" s="82"/>
      <c r="AI60" s="97"/>
      <c r="AJ60" s="81"/>
      <c r="AK60" s="82"/>
      <c r="AL60" s="97"/>
      <c r="AM60" s="81"/>
      <c r="AN60" s="82"/>
      <c r="AO60" s="83"/>
      <c r="AP60" s="96"/>
      <c r="AQ60" s="82"/>
      <c r="AR60" s="29"/>
      <c r="AS60" s="30"/>
      <c r="AT60" s="28"/>
      <c r="AU60" s="29"/>
      <c r="AV60" s="30"/>
      <c r="AW60" s="28"/>
      <c r="AX60" s="31"/>
      <c r="AY60" s="27"/>
      <c r="AZ60" s="28"/>
      <c r="BA60" s="29"/>
      <c r="BB60" s="30"/>
      <c r="BC60" s="28"/>
      <c r="BD60" s="29"/>
      <c r="BE60" s="30"/>
      <c r="BF60" s="28"/>
      <c r="BG60" s="31"/>
      <c r="BH60" s="27"/>
      <c r="BI60" s="28"/>
      <c r="BJ60" s="29"/>
      <c r="BK60" s="30"/>
      <c r="BL60" s="28"/>
      <c r="BM60" s="29"/>
      <c r="BN60" s="30"/>
      <c r="BO60" s="28"/>
      <c r="BP60" s="31"/>
      <c r="BQ60" s="27"/>
      <c r="BR60" s="28"/>
      <c r="BS60" s="29"/>
      <c r="BT60" s="30"/>
      <c r="BU60" s="28"/>
      <c r="BV60" s="29"/>
      <c r="BW60" s="30"/>
      <c r="BX60" s="28"/>
      <c r="BY60" s="31"/>
      <c r="BZ60" s="27"/>
      <c r="CA60" s="28"/>
      <c r="CB60" s="29"/>
      <c r="CC60" s="30"/>
      <c r="CD60" s="28"/>
      <c r="CE60" s="29"/>
      <c r="CF60" s="30"/>
      <c r="CG60" s="28"/>
      <c r="CH60" s="31"/>
      <c r="CI60" s="27"/>
      <c r="CJ60" s="28"/>
      <c r="CK60" s="29"/>
      <c r="CL60" s="30"/>
      <c r="CM60" s="28"/>
      <c r="CN60" s="29"/>
      <c r="CO60" s="30"/>
      <c r="CP60" s="28"/>
      <c r="CQ60" s="31"/>
      <c r="CR60" s="27"/>
      <c r="CS60" s="28"/>
      <c r="CT60" s="29"/>
      <c r="CU60" s="30"/>
      <c r="CV60" s="28"/>
      <c r="CW60" s="29"/>
      <c r="CX60" s="30"/>
      <c r="CY60" s="28"/>
      <c r="CZ60" s="31"/>
      <c r="DA60" s="27"/>
      <c r="DB60" s="28"/>
      <c r="DC60" s="29"/>
      <c r="DD60" s="30"/>
      <c r="DE60" s="28"/>
      <c r="DF60" s="29"/>
      <c r="DG60" s="30"/>
      <c r="DH60" s="28"/>
      <c r="DI60" s="31"/>
      <c r="DJ60" s="27"/>
      <c r="DK60" s="28"/>
      <c r="DL60" s="29"/>
      <c r="DM60" s="30"/>
      <c r="DN60" s="28"/>
      <c r="DO60" s="29"/>
      <c r="DP60" s="30"/>
      <c r="DQ60" s="28"/>
      <c r="DR60" s="31"/>
      <c r="DS60" s="27"/>
      <c r="DT60" s="28"/>
      <c r="DU60" s="29"/>
      <c r="DV60" s="30"/>
      <c r="DW60" s="28"/>
      <c r="DX60" s="29"/>
      <c r="DY60" s="30"/>
      <c r="DZ60" s="28"/>
      <c r="EA60" s="31"/>
      <c r="EB60" s="27"/>
      <c r="EC60" s="28"/>
      <c r="ED60" s="29"/>
      <c r="EE60" s="30"/>
      <c r="EF60" s="28"/>
      <c r="EG60" s="29"/>
      <c r="EH60" s="30"/>
      <c r="EI60" s="28"/>
      <c r="EJ60" s="31"/>
      <c r="EK60" s="27"/>
      <c r="EL60" s="28"/>
      <c r="EM60" s="29"/>
      <c r="EN60" s="30"/>
      <c r="EO60" s="28"/>
      <c r="EP60" s="29"/>
      <c r="EQ60" s="30"/>
      <c r="ER60" s="28"/>
      <c r="ES60" s="31"/>
      <c r="ET60" s="27"/>
      <c r="EU60" s="28"/>
      <c r="EV60" s="29"/>
      <c r="EW60" s="30"/>
      <c r="EX60" s="28"/>
      <c r="EY60" s="29"/>
      <c r="EZ60" s="30"/>
      <c r="FA60" s="28"/>
      <c r="FB60" s="31"/>
      <c r="FC60" s="27"/>
      <c r="FD60" s="28"/>
      <c r="FE60" s="29"/>
      <c r="FF60" s="30"/>
      <c r="FG60" s="28"/>
      <c r="FH60" s="29"/>
      <c r="FI60" s="30"/>
      <c r="FJ60" s="28"/>
      <c r="FK60" s="31"/>
      <c r="FL60" s="27"/>
      <c r="FM60" s="28"/>
      <c r="FN60" s="29"/>
      <c r="FO60" s="30"/>
      <c r="FP60" s="28"/>
      <c r="FQ60" s="29"/>
      <c r="FR60" s="30"/>
      <c r="FS60" s="28"/>
      <c r="FT60" s="31"/>
      <c r="FU60" s="27"/>
      <c r="FV60" s="28"/>
      <c r="FW60" s="29"/>
      <c r="FX60" s="30"/>
      <c r="FY60" s="28"/>
      <c r="FZ60" s="29"/>
      <c r="GA60" s="30"/>
      <c r="GB60" s="28"/>
      <c r="GC60" s="31"/>
      <c r="GD60" s="27"/>
      <c r="GE60" s="28"/>
      <c r="GF60" s="29"/>
      <c r="GG60" s="30"/>
      <c r="GH60" s="28"/>
      <c r="GI60" s="29"/>
      <c r="GJ60" s="30"/>
      <c r="GK60" s="28"/>
      <c r="GL60" s="31"/>
      <c r="GM60" s="27"/>
      <c r="GN60" s="28"/>
      <c r="GO60" s="29"/>
      <c r="GP60" s="30"/>
      <c r="GQ60" s="28"/>
      <c r="GR60" s="29"/>
      <c r="GS60" s="30"/>
      <c r="GT60" s="28"/>
      <c r="GU60" s="31"/>
      <c r="GV60" s="27"/>
      <c r="GW60" s="28"/>
      <c r="GX60" s="29"/>
      <c r="GY60" s="30"/>
      <c r="GZ60" s="28"/>
      <c r="HA60" s="29"/>
      <c r="HB60" s="30"/>
      <c r="HC60" s="28"/>
      <c r="HD60" s="31"/>
      <c r="HE60" s="27"/>
      <c r="HF60" s="28"/>
      <c r="HG60" s="29"/>
      <c r="HH60" s="30"/>
      <c r="HI60" s="28"/>
      <c r="HJ60" s="29"/>
      <c r="HK60" s="30"/>
      <c r="HL60" s="28"/>
      <c r="HM60" s="31"/>
      <c r="HN60" s="27"/>
      <c r="HO60" s="28"/>
      <c r="HP60" s="29"/>
      <c r="HQ60" s="30"/>
      <c r="HR60" s="28"/>
      <c r="HS60" s="29"/>
      <c r="HT60" s="30"/>
      <c r="HU60" s="28"/>
      <c r="HV60" s="31"/>
      <c r="HW60" s="27"/>
      <c r="HX60" s="28"/>
      <c r="HY60" s="29"/>
      <c r="HZ60" s="30"/>
      <c r="IA60" s="28"/>
      <c r="IB60" s="29"/>
      <c r="IC60" s="30"/>
      <c r="ID60" s="28"/>
      <c r="IE60" s="31"/>
      <c r="IF60" s="27"/>
      <c r="IG60" s="28"/>
      <c r="IH60" s="29"/>
      <c r="II60" s="30"/>
      <c r="IJ60" s="28"/>
      <c r="IK60" s="29"/>
      <c r="IL60" s="30"/>
      <c r="IM60" s="28"/>
      <c r="IN60" s="31"/>
      <c r="IO60" s="27"/>
      <c r="IP60" s="28"/>
      <c r="IQ60" s="29"/>
      <c r="IR60" s="30"/>
      <c r="IS60" s="28"/>
      <c r="IT60" s="29"/>
      <c r="IU60" s="30"/>
      <c r="IV60" s="28"/>
      <c r="IW60" s="31"/>
      <c r="IX60" s="27"/>
      <c r="IY60" s="28"/>
      <c r="IZ60" s="29"/>
      <c r="JA60" s="30"/>
      <c r="JB60" s="28"/>
      <c r="JC60" s="29"/>
      <c r="JD60" s="30"/>
      <c r="JE60" s="28"/>
      <c r="JF60" s="31"/>
      <c r="JG60" s="27"/>
      <c r="JH60" s="28"/>
      <c r="JI60" s="29"/>
      <c r="JJ60" s="30"/>
      <c r="JK60" s="28"/>
      <c r="JL60" s="29"/>
      <c r="JM60" s="30"/>
      <c r="JN60" s="28"/>
      <c r="JO60" s="31"/>
      <c r="JP60" s="27"/>
      <c r="JQ60" s="28"/>
      <c r="JR60" s="29"/>
      <c r="JS60" s="30"/>
      <c r="JT60" s="28"/>
      <c r="JU60" s="29"/>
      <c r="JV60" s="30"/>
      <c r="JW60" s="28"/>
      <c r="JX60" s="31"/>
    </row>
    <row r="61" spans="1:284" x14ac:dyDescent="0.25">
      <c r="A61" s="194" t="s">
        <v>93</v>
      </c>
      <c r="B61" s="194"/>
      <c r="C61" s="39">
        <f t="shared" si="17"/>
        <v>0</v>
      </c>
      <c r="D61" s="39">
        <f t="shared" ref="D61" si="19">SUM(F61+G61+I61+J61+L61+M61+O61+P61+R61+S61+U61+V61+X61+Y61+AA61+AB61+AD61+AE61+AG61+AH61+AJ61+AK61+AM61+AN61+AP61+AQ61+AS61+AT61+AV61+AW61+AY61+AZ61+BB61+BC61+BE61+BF61+BH61+BI61+BK61+BL61+BN61+BO61+BQ61+BR61+BT61+BU61+BW61+BX61+BZ61+CA61+CC61+CD61+CF61+CG61+CI61+CJ61+CL61+CM61+CO61+CP61+CR61+CS61+CU61+CV61+CX61+CY61+DA61+DB61+DD61+DE61+DG61+DH61+DJ61+DK61+DM61+DN61+DP61+DQ61+DS61+DT61+DV61+DW61+DY61+DZ61+EB61+EC61+EE61+EF61+EH61+EI61+EK61+EL61+EN61+EO61+EQ61+ER61+ET61+EU61+EW61+EX61+EZ61+FA61+FC61+FD61+FF61+FG61+FI61+FJ61+FL61+FM61+FO61+FP61+FR61+FS61+FU61+FV61+FX61+FY61+GA61+GB61+GD61+GE61+GG61+GH61+GJ61+GK61+GM61+GN61+GP61+GQ61+GS61+GT61+GV61+GW61+GY61+GZ61+HB61+HC61+HE61+HF61+HH61+HI61+HK61+HL61+HN61+HO61+HQ61+HR61+HT61+HU61+HW61+HX61+HZ61+IA61+IC61+ID61+IF61+IG61+II61+IJ61+IL61+IM61+IO61+IP61+IR61+IS61+IU61+IV61+IX61+IY61+JA61+JB61+JD61+JE61+JG61+JH61+JJ61+JK61+JM61+JN61+JP61+JQ61+JS61+JT61+JV61+JW61)</f>
        <v>0</v>
      </c>
      <c r="E61" s="39">
        <f t="shared" ref="E61" si="20">SUM(H61+K61+N61+Q61+T61+W61+Z61+AC61+AF61+AI61+AL61+AO61+AR61+AU61+AX61+BA61+BD61+BG61+BJ61+BM61+BP61+BS61+BV61+BY61+CB61+CE61+CH61+CK61+CN61+CQ61+CT61+CW61+CZ61+DC61+DF61+DI61+DL61+DO61+DR61+DU61+DX61+EA61+ED61+EG61+EJ61+EM61+EP61+ES61+EV61+EY61+FB61+FE61+FH61+FK61+FN61+FQ61+FT61+FW61+FZ61+GC61+GF61+GI61+GL61+GO61+GR61+GU61+GX61+HA61+HD61+HG61+HJ61+HM61+HP61+HS61+HV61+HY61+IB61+IE61+IH61+IK61+IN61+IQ61+IT61+IW61+IZ61+JC61+JF61+JI61+JL61+JO61+JR61+JU61+JX61)</f>
        <v>0</v>
      </c>
      <c r="F61" s="32"/>
      <c r="G61" s="33"/>
      <c r="H61" s="34"/>
      <c r="I61" s="35"/>
      <c r="J61" s="33"/>
      <c r="K61" s="34"/>
      <c r="L61" s="70"/>
      <c r="M61" s="71"/>
      <c r="N61" s="72"/>
      <c r="O61" s="73"/>
      <c r="P61" s="71"/>
      <c r="Q61" s="74"/>
      <c r="R61" s="70"/>
      <c r="S61" s="71"/>
      <c r="T61" s="74"/>
      <c r="U61" s="70"/>
      <c r="V61" s="71"/>
      <c r="W61" s="72"/>
      <c r="X61" s="73"/>
      <c r="Y61" s="71"/>
      <c r="Z61" s="74"/>
      <c r="AA61" s="70"/>
      <c r="AB61" s="71"/>
      <c r="AC61" s="74"/>
      <c r="AD61" s="70"/>
      <c r="AE61" s="71"/>
      <c r="AF61" s="72"/>
      <c r="AG61" s="73"/>
      <c r="AH61" s="71"/>
      <c r="AI61" s="74"/>
      <c r="AJ61" s="70"/>
      <c r="AK61" s="71"/>
      <c r="AL61" s="74"/>
      <c r="AM61" s="70"/>
      <c r="AN61" s="71"/>
      <c r="AO61" s="72"/>
      <c r="AP61" s="73"/>
      <c r="AQ61" s="71"/>
      <c r="AR61" s="34"/>
      <c r="AS61" s="35"/>
      <c r="AT61" s="33"/>
      <c r="AU61" s="34"/>
      <c r="AV61" s="35"/>
      <c r="AW61" s="33"/>
      <c r="AX61" s="36"/>
      <c r="AY61" s="32"/>
      <c r="AZ61" s="33"/>
      <c r="BA61" s="34"/>
      <c r="BB61" s="35"/>
      <c r="BC61" s="33"/>
      <c r="BD61" s="34"/>
      <c r="BE61" s="35"/>
      <c r="BF61" s="33"/>
      <c r="BG61" s="36"/>
      <c r="BH61" s="32"/>
      <c r="BI61" s="33"/>
      <c r="BJ61" s="34"/>
      <c r="BK61" s="35"/>
      <c r="BL61" s="33"/>
      <c r="BM61" s="34"/>
      <c r="BN61" s="35"/>
      <c r="BO61" s="33"/>
      <c r="BP61" s="36"/>
      <c r="BQ61" s="32"/>
      <c r="BR61" s="33"/>
      <c r="BS61" s="34"/>
      <c r="BT61" s="35"/>
      <c r="BU61" s="33"/>
      <c r="BV61" s="34"/>
      <c r="BW61" s="35"/>
      <c r="BX61" s="33"/>
      <c r="BY61" s="36"/>
      <c r="BZ61" s="32"/>
      <c r="CA61" s="33"/>
      <c r="CB61" s="34"/>
      <c r="CC61" s="35"/>
      <c r="CD61" s="33"/>
      <c r="CE61" s="34"/>
      <c r="CF61" s="35"/>
      <c r="CG61" s="33"/>
      <c r="CH61" s="36"/>
      <c r="CI61" s="32"/>
      <c r="CJ61" s="33"/>
      <c r="CK61" s="34"/>
      <c r="CL61" s="35"/>
      <c r="CM61" s="33"/>
      <c r="CN61" s="34"/>
      <c r="CO61" s="35"/>
      <c r="CP61" s="33"/>
      <c r="CQ61" s="36"/>
      <c r="CR61" s="32"/>
      <c r="CS61" s="33"/>
      <c r="CT61" s="34"/>
      <c r="CU61" s="35"/>
      <c r="CV61" s="33"/>
      <c r="CW61" s="34"/>
      <c r="CX61" s="35"/>
      <c r="CY61" s="33"/>
      <c r="CZ61" s="36"/>
      <c r="DA61" s="32"/>
      <c r="DB61" s="33"/>
      <c r="DC61" s="34"/>
      <c r="DD61" s="35"/>
      <c r="DE61" s="33"/>
      <c r="DF61" s="34"/>
      <c r="DG61" s="35"/>
      <c r="DH61" s="33"/>
      <c r="DI61" s="36"/>
      <c r="DJ61" s="32"/>
      <c r="DK61" s="33"/>
      <c r="DL61" s="34"/>
      <c r="DM61" s="35"/>
      <c r="DN61" s="33"/>
      <c r="DO61" s="34"/>
      <c r="DP61" s="35"/>
      <c r="DQ61" s="33"/>
      <c r="DR61" s="36"/>
      <c r="DS61" s="32"/>
      <c r="DT61" s="33"/>
      <c r="DU61" s="34"/>
      <c r="DV61" s="35"/>
      <c r="DW61" s="33"/>
      <c r="DX61" s="34"/>
      <c r="DY61" s="35"/>
      <c r="DZ61" s="33"/>
      <c r="EA61" s="36"/>
      <c r="EB61" s="32"/>
      <c r="EC61" s="33"/>
      <c r="ED61" s="34"/>
      <c r="EE61" s="35"/>
      <c r="EF61" s="33"/>
      <c r="EG61" s="34"/>
      <c r="EH61" s="35"/>
      <c r="EI61" s="33"/>
      <c r="EJ61" s="36"/>
      <c r="EK61" s="32"/>
      <c r="EL61" s="33"/>
      <c r="EM61" s="34"/>
      <c r="EN61" s="35"/>
      <c r="EO61" s="33"/>
      <c r="EP61" s="34"/>
      <c r="EQ61" s="35"/>
      <c r="ER61" s="33"/>
      <c r="ES61" s="36"/>
      <c r="ET61" s="32"/>
      <c r="EU61" s="33"/>
      <c r="EV61" s="34"/>
      <c r="EW61" s="35"/>
      <c r="EX61" s="33"/>
      <c r="EY61" s="34"/>
      <c r="EZ61" s="35"/>
      <c r="FA61" s="33"/>
      <c r="FB61" s="36"/>
      <c r="FC61" s="32"/>
      <c r="FD61" s="33"/>
      <c r="FE61" s="34"/>
      <c r="FF61" s="35"/>
      <c r="FG61" s="33"/>
      <c r="FH61" s="34"/>
      <c r="FI61" s="35"/>
      <c r="FJ61" s="33"/>
      <c r="FK61" s="36"/>
      <c r="FL61" s="32"/>
      <c r="FM61" s="33"/>
      <c r="FN61" s="34"/>
      <c r="FO61" s="35"/>
      <c r="FP61" s="33"/>
      <c r="FQ61" s="34"/>
      <c r="FR61" s="35"/>
      <c r="FS61" s="33"/>
      <c r="FT61" s="36"/>
      <c r="FU61" s="32"/>
      <c r="FV61" s="33"/>
      <c r="FW61" s="34"/>
      <c r="FX61" s="70"/>
      <c r="FY61" s="71"/>
      <c r="FZ61" s="74"/>
      <c r="GA61" s="70"/>
      <c r="GB61" s="71"/>
      <c r="GC61" s="72"/>
      <c r="GD61" s="73"/>
      <c r="GE61" s="94"/>
      <c r="GF61" s="74"/>
      <c r="GG61" s="70"/>
      <c r="GH61" s="71"/>
      <c r="GI61" s="74"/>
      <c r="GJ61" s="70"/>
      <c r="GK61" s="71"/>
      <c r="GL61" s="72"/>
      <c r="GM61" s="73"/>
      <c r="GN61" s="71"/>
      <c r="GO61" s="74"/>
      <c r="GP61" s="70"/>
      <c r="GQ61" s="71"/>
      <c r="GR61" s="74"/>
      <c r="GS61" s="70"/>
      <c r="GT61" s="71"/>
      <c r="GU61" s="72"/>
      <c r="GV61" s="73"/>
      <c r="GW61" s="71"/>
      <c r="GX61" s="74"/>
      <c r="GY61" s="35"/>
      <c r="GZ61" s="33"/>
      <c r="HA61" s="34"/>
      <c r="HB61" s="35"/>
      <c r="HC61" s="33"/>
      <c r="HD61" s="36"/>
      <c r="HE61" s="32"/>
      <c r="HF61" s="33"/>
      <c r="HG61" s="34"/>
      <c r="HH61" s="35"/>
      <c r="HI61" s="33"/>
      <c r="HJ61" s="34"/>
      <c r="HK61" s="35"/>
      <c r="HL61" s="33"/>
      <c r="HM61" s="36"/>
      <c r="HN61" s="32"/>
      <c r="HO61" s="33"/>
      <c r="HP61" s="34"/>
      <c r="HQ61" s="35"/>
      <c r="HR61" s="33"/>
      <c r="HS61" s="34"/>
      <c r="HT61" s="35"/>
      <c r="HU61" s="33"/>
      <c r="HV61" s="36"/>
      <c r="HW61" s="32"/>
      <c r="HX61" s="33"/>
      <c r="HY61" s="34"/>
      <c r="HZ61" s="35"/>
      <c r="IA61" s="33"/>
      <c r="IB61" s="34"/>
      <c r="IC61" s="35"/>
      <c r="ID61" s="33"/>
      <c r="IE61" s="36"/>
      <c r="IF61" s="32"/>
      <c r="IG61" s="33"/>
      <c r="IH61" s="34"/>
      <c r="II61" s="35"/>
      <c r="IJ61" s="33"/>
      <c r="IK61" s="34"/>
      <c r="IL61" s="35"/>
      <c r="IM61" s="33"/>
      <c r="IN61" s="36"/>
      <c r="IO61" s="32"/>
      <c r="IP61" s="33"/>
      <c r="IQ61" s="34"/>
      <c r="IR61" s="35"/>
      <c r="IS61" s="33"/>
      <c r="IT61" s="34"/>
      <c r="IU61" s="35"/>
      <c r="IV61" s="33"/>
      <c r="IW61" s="36"/>
      <c r="IX61" s="32"/>
      <c r="IY61" s="33"/>
      <c r="IZ61" s="34"/>
      <c r="JA61" s="35"/>
      <c r="JB61" s="33"/>
      <c r="JC61" s="34"/>
      <c r="JD61" s="35"/>
      <c r="JE61" s="33"/>
      <c r="JF61" s="36"/>
      <c r="JG61" s="32"/>
      <c r="JH61" s="33"/>
      <c r="JI61" s="34"/>
      <c r="JJ61" s="35"/>
      <c r="JK61" s="33"/>
      <c r="JL61" s="34"/>
      <c r="JM61" s="35"/>
      <c r="JN61" s="33"/>
      <c r="JO61" s="36"/>
      <c r="JP61" s="32"/>
      <c r="JQ61" s="33"/>
      <c r="JR61" s="34"/>
      <c r="JS61" s="35"/>
      <c r="JT61" s="33"/>
      <c r="JU61" s="34"/>
      <c r="JV61" s="35"/>
      <c r="JW61" s="33"/>
      <c r="JX61" s="36"/>
    </row>
    <row r="62" spans="1:284" s="186" customFormat="1" x14ac:dyDescent="0.25">
      <c r="A62" s="197"/>
      <c r="B62" s="197"/>
      <c r="C62" s="181">
        <f t="shared" ref="C62:C66" si="21">SUM(D62+E62)</f>
        <v>0</v>
      </c>
      <c r="D62" s="181">
        <f t="shared" ref="D62:D66" si="22">SUM(F62+G62+I62+J62+L62+M62+O62+P62+R62+S62+U62+V62+X62+Y62+AA62+AB62+AD62+AE62+AG62+AH62+AJ62+AK62+AM62+AN62+AP62+AQ62+AS62+AT62+AV62+AW62+AY62+AZ62+BB62+BC62+BE62+BF62+BH62+BI62+BK62+BL62+BN62+BO62+BQ62+BR62+BT62+BU62+BW62+BX62+BZ62+CA62+CC62+CD62+CF62+CG62+CI62+CJ62+CL62+CM62+CO62+CP62+CR62+CS62+CU62+CV62+CX62+CY62+DA62+DB62+DD62+DE62+DG62+DH62+DJ62+DK62+DM62+DN62+DP62+DQ62+DS62+DT62+DV62+DW62+DY62+DZ62+EB62+EC62+EE62+EF62+EH62+EI62+EK62+EL62+EN62+EO62+EQ62+ER62+ET62+EU62+EW62+EX62+EZ62+FA62+FC62+FD62+FF62+FG62+FI62+FJ62+FL62+FM62+FO62+FP62+FR62+FS62+FU62+FV62+FX62+FY62+GA62+GB62+GD62+GE62+GG62+GH62+GJ62+GK62+GM62+GN62+GP62+GQ62+GS62+GT62+GV62+GW62+GY62+GZ62+HB62+HC62+HE62+HF62+HH62+HI62+HK62+HL62+HN62+HO62+HQ62+HR62+HT62+HU62+HW62+HX62+HZ62+IA62+IC62+ID62+IF62+IG62+II62+IJ62+IL62+IM62+IO62+IP62+IR62+IS62+IU62+IV62+IX62+IY62+JA62+JB62+JD62+JE62+JG62+JH62+JJ62+JK62+JM62+JN62+JP62+JQ62+JS62+JT62+JV62+JW62)</f>
        <v>0</v>
      </c>
      <c r="E62" s="181">
        <f t="shared" ref="E62:E66" si="23">SUM(H62+K62+N62+Q62+T62+W62+Z62+AC62+AF62+AI62+AL62+AO62+AR62+AU62+AX62+BA62+BD62+BG62+BJ62+BM62+BP62+BS62+BV62+BY62+CB62+CE62+CH62+CK62+CN62+CQ62+CT62+CW62+CZ62+DC62+DF62+DI62+DL62+DO62+DR62+DU62+DX62+EA62+ED62+EG62+EJ62+EM62+EP62+ES62+EV62+EY62+FB62+FE62+FH62+FK62+FN62+FQ62+FT62+FW62+FZ62+GC62+GF62+GI62+GL62+GO62+GR62+GU62+GX62+HA62+HD62+HG62+HJ62+HM62+HP62+HS62+HV62+HY62+IB62+IE62+IH62+IK62+IN62+IQ62+IT62+IW62+IZ62+JC62+JF62+JI62+JL62+JO62+JR62+JU62+JX62)</f>
        <v>0</v>
      </c>
      <c r="F62" s="182"/>
      <c r="G62" s="98"/>
      <c r="H62" s="183"/>
      <c r="I62" s="184"/>
      <c r="J62" s="98"/>
      <c r="K62" s="183"/>
      <c r="L62" s="184"/>
      <c r="M62" s="98"/>
      <c r="N62" s="185"/>
      <c r="O62" s="182"/>
      <c r="P62" s="98"/>
      <c r="Q62" s="183"/>
      <c r="R62" s="184"/>
      <c r="S62" s="98"/>
      <c r="T62" s="183"/>
      <c r="U62" s="184"/>
      <c r="V62" s="98"/>
      <c r="W62" s="185"/>
      <c r="X62" s="182"/>
      <c r="Y62" s="98"/>
      <c r="Z62" s="183"/>
      <c r="AA62" s="184"/>
      <c r="AB62" s="98"/>
      <c r="AC62" s="183"/>
      <c r="AD62" s="184"/>
      <c r="AE62" s="98"/>
      <c r="AF62" s="185"/>
      <c r="AG62" s="182"/>
      <c r="AH62" s="98"/>
      <c r="AI62" s="183"/>
      <c r="AJ62" s="184"/>
      <c r="AK62" s="98"/>
      <c r="AL62" s="183"/>
      <c r="AM62" s="184"/>
      <c r="AN62" s="98"/>
      <c r="AO62" s="185"/>
      <c r="AP62" s="182"/>
      <c r="AQ62" s="98"/>
      <c r="AR62" s="183"/>
      <c r="AS62" s="184"/>
      <c r="AT62" s="98"/>
      <c r="AU62" s="183"/>
      <c r="AV62" s="184"/>
      <c r="AW62" s="98"/>
      <c r="AX62" s="185"/>
      <c r="AY62" s="182"/>
      <c r="AZ62" s="98"/>
      <c r="BA62" s="183"/>
      <c r="BB62" s="184"/>
      <c r="BC62" s="98"/>
      <c r="BD62" s="183"/>
      <c r="BE62" s="184"/>
      <c r="BF62" s="98"/>
      <c r="BG62" s="185"/>
      <c r="BH62" s="182"/>
      <c r="BI62" s="98"/>
      <c r="BJ62" s="183"/>
      <c r="BK62" s="184"/>
      <c r="BL62" s="98"/>
      <c r="BM62" s="183"/>
      <c r="BN62" s="184"/>
      <c r="BO62" s="98"/>
      <c r="BP62" s="185"/>
      <c r="BQ62" s="182"/>
      <c r="BR62" s="98"/>
      <c r="BS62" s="183"/>
      <c r="BT62" s="184"/>
      <c r="BU62" s="98"/>
      <c r="BV62" s="183"/>
      <c r="BW62" s="184"/>
      <c r="BX62" s="98"/>
      <c r="BY62" s="185"/>
      <c r="BZ62" s="182"/>
      <c r="CA62" s="98"/>
      <c r="CB62" s="183"/>
      <c r="CC62" s="184"/>
      <c r="CD62" s="98"/>
      <c r="CE62" s="183"/>
      <c r="CF62" s="184"/>
      <c r="CG62" s="98"/>
      <c r="CH62" s="185"/>
      <c r="CI62" s="182"/>
      <c r="CJ62" s="98"/>
      <c r="CK62" s="183"/>
      <c r="CL62" s="184"/>
      <c r="CM62" s="98"/>
      <c r="CN62" s="183"/>
      <c r="CO62" s="184"/>
      <c r="CP62" s="98"/>
      <c r="CQ62" s="185"/>
      <c r="CR62" s="182"/>
      <c r="CS62" s="98"/>
      <c r="CT62" s="183"/>
      <c r="CU62" s="184"/>
      <c r="CV62" s="98"/>
      <c r="CW62" s="183"/>
      <c r="CX62" s="184"/>
      <c r="CY62" s="98"/>
      <c r="CZ62" s="185"/>
      <c r="DA62" s="182"/>
      <c r="DB62" s="98"/>
      <c r="DC62" s="183"/>
      <c r="DD62" s="184"/>
      <c r="DE62" s="98"/>
      <c r="DF62" s="183"/>
      <c r="DG62" s="184"/>
      <c r="DH62" s="98"/>
      <c r="DI62" s="185"/>
      <c r="DJ62" s="182"/>
      <c r="DK62" s="98"/>
      <c r="DL62" s="183"/>
      <c r="DM62" s="184"/>
      <c r="DN62" s="98"/>
      <c r="DO62" s="183"/>
      <c r="DP62" s="184"/>
      <c r="DQ62" s="98"/>
      <c r="DR62" s="185"/>
      <c r="DS62" s="182"/>
      <c r="DT62" s="98"/>
      <c r="DU62" s="183"/>
      <c r="DV62" s="184"/>
      <c r="DW62" s="98"/>
      <c r="DX62" s="183"/>
      <c r="DY62" s="184"/>
      <c r="DZ62" s="98"/>
      <c r="EA62" s="185"/>
      <c r="EB62" s="182"/>
      <c r="EC62" s="98"/>
      <c r="ED62" s="183"/>
      <c r="EE62" s="184"/>
      <c r="EF62" s="98"/>
      <c r="EG62" s="183"/>
      <c r="EH62" s="184"/>
      <c r="EI62" s="98"/>
      <c r="EJ62" s="185"/>
      <c r="EK62" s="182"/>
      <c r="EL62" s="98"/>
      <c r="EM62" s="183"/>
      <c r="EN62" s="184"/>
      <c r="EO62" s="98"/>
      <c r="EP62" s="183"/>
      <c r="EQ62" s="184"/>
      <c r="ER62" s="98"/>
      <c r="ES62" s="185"/>
      <c r="ET62" s="182"/>
      <c r="EU62" s="98"/>
      <c r="EV62" s="183"/>
      <c r="EW62" s="184"/>
      <c r="EX62" s="98"/>
      <c r="EY62" s="183"/>
      <c r="EZ62" s="184"/>
      <c r="FA62" s="98"/>
      <c r="FB62" s="185"/>
      <c r="FC62" s="182"/>
      <c r="FD62" s="98"/>
      <c r="FE62" s="183"/>
      <c r="FF62" s="184"/>
      <c r="FG62" s="98"/>
      <c r="FH62" s="183"/>
      <c r="FI62" s="184"/>
      <c r="FJ62" s="98"/>
      <c r="FK62" s="185"/>
      <c r="FL62" s="182"/>
      <c r="FM62" s="98"/>
      <c r="FN62" s="183"/>
      <c r="FO62" s="184"/>
      <c r="FP62" s="98"/>
      <c r="FQ62" s="183"/>
      <c r="FR62" s="184"/>
      <c r="FS62" s="98"/>
      <c r="FT62" s="185"/>
      <c r="FU62" s="182"/>
      <c r="FV62" s="98"/>
      <c r="FW62" s="183"/>
      <c r="FX62" s="184"/>
      <c r="FY62" s="98"/>
      <c r="FZ62" s="183"/>
      <c r="GA62" s="184"/>
      <c r="GB62" s="98"/>
      <c r="GC62" s="185"/>
      <c r="GD62" s="182"/>
      <c r="GE62" s="98"/>
      <c r="GF62" s="183"/>
      <c r="GG62" s="184"/>
      <c r="GH62" s="98"/>
      <c r="GI62" s="183"/>
      <c r="GJ62" s="184"/>
      <c r="GK62" s="98"/>
      <c r="GL62" s="185"/>
      <c r="GM62" s="182"/>
      <c r="GN62" s="98"/>
      <c r="GO62" s="183"/>
      <c r="GP62" s="184"/>
      <c r="GQ62" s="98"/>
      <c r="GR62" s="183"/>
      <c r="GS62" s="184"/>
      <c r="GT62" s="98"/>
      <c r="GU62" s="185"/>
      <c r="GV62" s="182"/>
      <c r="GW62" s="98"/>
      <c r="GX62" s="183"/>
      <c r="GY62" s="184"/>
      <c r="GZ62" s="98"/>
      <c r="HA62" s="183"/>
      <c r="HB62" s="184"/>
      <c r="HC62" s="98"/>
      <c r="HD62" s="185"/>
      <c r="HE62" s="182"/>
      <c r="HF62" s="98"/>
      <c r="HG62" s="183"/>
      <c r="HH62" s="184"/>
      <c r="HI62" s="98"/>
      <c r="HJ62" s="183"/>
      <c r="HK62" s="184"/>
      <c r="HL62" s="98"/>
      <c r="HM62" s="185"/>
      <c r="HN62" s="182"/>
      <c r="HO62" s="98"/>
      <c r="HP62" s="183"/>
      <c r="HQ62" s="184"/>
      <c r="HR62" s="98"/>
      <c r="HS62" s="183"/>
      <c r="HT62" s="184"/>
      <c r="HU62" s="98"/>
      <c r="HV62" s="185"/>
      <c r="HW62" s="182"/>
      <c r="HX62" s="98"/>
      <c r="HY62" s="183"/>
      <c r="HZ62" s="184"/>
      <c r="IA62" s="98"/>
      <c r="IB62" s="183"/>
      <c r="IC62" s="184"/>
      <c r="ID62" s="98"/>
      <c r="IE62" s="185"/>
      <c r="IF62" s="182"/>
      <c r="IG62" s="98"/>
      <c r="IH62" s="183"/>
      <c r="II62" s="184"/>
      <c r="IJ62" s="98"/>
      <c r="IK62" s="183"/>
      <c r="IL62" s="184"/>
      <c r="IM62" s="98"/>
      <c r="IN62" s="185"/>
      <c r="IO62" s="182"/>
      <c r="IP62" s="98"/>
      <c r="IQ62" s="183"/>
      <c r="IR62" s="184"/>
      <c r="IS62" s="98"/>
      <c r="IT62" s="183"/>
      <c r="IU62" s="184"/>
      <c r="IV62" s="98"/>
      <c r="IW62" s="185"/>
      <c r="IX62" s="182"/>
      <c r="IY62" s="98"/>
      <c r="IZ62" s="183"/>
      <c r="JA62" s="184"/>
      <c r="JB62" s="98"/>
      <c r="JC62" s="183"/>
      <c r="JD62" s="184"/>
      <c r="JE62" s="98"/>
      <c r="JF62" s="185"/>
      <c r="JG62" s="182"/>
      <c r="JH62" s="98"/>
      <c r="JI62" s="183"/>
      <c r="JJ62" s="184"/>
      <c r="JK62" s="98"/>
      <c r="JL62" s="183"/>
      <c r="JM62" s="184"/>
      <c r="JN62" s="98"/>
      <c r="JO62" s="185"/>
      <c r="JP62" s="182"/>
      <c r="JQ62" s="98"/>
      <c r="JR62" s="183"/>
      <c r="JS62" s="184"/>
      <c r="JT62" s="98"/>
      <c r="JU62" s="183"/>
      <c r="JV62" s="184"/>
      <c r="JW62" s="98"/>
      <c r="JX62" s="185"/>
    </row>
    <row r="63" spans="1:284" x14ac:dyDescent="0.25">
      <c r="A63" s="194"/>
      <c r="B63" s="194"/>
      <c r="C63" s="39">
        <f t="shared" si="21"/>
        <v>0</v>
      </c>
      <c r="D63" s="39">
        <f t="shared" si="22"/>
        <v>0</v>
      </c>
      <c r="E63" s="39">
        <f t="shared" si="23"/>
        <v>0</v>
      </c>
      <c r="F63" s="32"/>
      <c r="G63" s="33"/>
      <c r="H63" s="34"/>
      <c r="I63" s="35"/>
      <c r="J63" s="33"/>
      <c r="K63" s="34"/>
      <c r="L63" s="70"/>
      <c r="M63" s="71"/>
      <c r="N63" s="72"/>
      <c r="O63" s="73"/>
      <c r="P63" s="71"/>
      <c r="Q63" s="74"/>
      <c r="R63" s="70"/>
      <c r="S63" s="71"/>
      <c r="T63" s="74"/>
      <c r="U63" s="70"/>
      <c r="V63" s="71"/>
      <c r="W63" s="72"/>
      <c r="X63" s="73"/>
      <c r="Y63" s="71"/>
      <c r="Z63" s="74"/>
      <c r="AA63" s="70"/>
      <c r="AB63" s="71"/>
      <c r="AC63" s="74"/>
      <c r="AD63" s="70"/>
      <c r="AE63" s="71"/>
      <c r="AF63" s="72"/>
      <c r="AG63" s="73"/>
      <c r="AH63" s="71"/>
      <c r="AI63" s="74"/>
      <c r="AJ63" s="70"/>
      <c r="AK63" s="71"/>
      <c r="AL63" s="74"/>
      <c r="AM63" s="70"/>
      <c r="AN63" s="71"/>
      <c r="AO63" s="72"/>
      <c r="AP63" s="73"/>
      <c r="AQ63" s="71"/>
      <c r="AR63" s="34"/>
      <c r="AS63" s="35"/>
      <c r="AT63" s="33"/>
      <c r="AU63" s="34"/>
      <c r="AV63" s="35"/>
      <c r="AW63" s="33"/>
      <c r="AX63" s="36"/>
      <c r="AY63" s="32"/>
      <c r="AZ63" s="33"/>
      <c r="BA63" s="34"/>
      <c r="BB63" s="35"/>
      <c r="BC63" s="33"/>
      <c r="BD63" s="34"/>
      <c r="BE63" s="35"/>
      <c r="BF63" s="33"/>
      <c r="BG63" s="36"/>
      <c r="BH63" s="32"/>
      <c r="BI63" s="33"/>
      <c r="BJ63" s="34"/>
      <c r="BK63" s="35"/>
      <c r="BL63" s="33"/>
      <c r="BM63" s="34"/>
      <c r="BN63" s="35"/>
      <c r="BO63" s="33"/>
      <c r="BP63" s="36"/>
      <c r="BQ63" s="32"/>
      <c r="BR63" s="33"/>
      <c r="BS63" s="34"/>
      <c r="BT63" s="35"/>
      <c r="BU63" s="33"/>
      <c r="BV63" s="34"/>
      <c r="BW63" s="35"/>
      <c r="BX63" s="33"/>
      <c r="BY63" s="36"/>
      <c r="BZ63" s="32"/>
      <c r="CA63" s="33"/>
      <c r="CB63" s="34"/>
      <c r="CC63" s="35"/>
      <c r="CD63" s="33"/>
      <c r="CE63" s="34"/>
      <c r="CF63" s="35"/>
      <c r="CG63" s="33"/>
      <c r="CH63" s="36"/>
      <c r="CI63" s="32"/>
      <c r="CJ63" s="33"/>
      <c r="CK63" s="34"/>
      <c r="CL63" s="35"/>
      <c r="CM63" s="33"/>
      <c r="CN63" s="34"/>
      <c r="CO63" s="35"/>
      <c r="CP63" s="33"/>
      <c r="CQ63" s="36"/>
      <c r="CR63" s="32"/>
      <c r="CS63" s="33"/>
      <c r="CT63" s="34"/>
      <c r="CU63" s="35"/>
      <c r="CV63" s="33"/>
      <c r="CW63" s="34"/>
      <c r="CX63" s="35"/>
      <c r="CY63" s="33"/>
      <c r="CZ63" s="36"/>
      <c r="DA63" s="32"/>
      <c r="DB63" s="33"/>
      <c r="DC63" s="34"/>
      <c r="DD63" s="35"/>
      <c r="DE63" s="33"/>
      <c r="DF63" s="34"/>
      <c r="DG63" s="35"/>
      <c r="DH63" s="33"/>
      <c r="DI63" s="36"/>
      <c r="DJ63" s="32"/>
      <c r="DK63" s="33"/>
      <c r="DL63" s="34"/>
      <c r="DM63" s="35"/>
      <c r="DN63" s="33"/>
      <c r="DO63" s="34"/>
      <c r="DP63" s="35"/>
      <c r="DQ63" s="33"/>
      <c r="DR63" s="36"/>
      <c r="DS63" s="32"/>
      <c r="DT63" s="33"/>
      <c r="DU63" s="34"/>
      <c r="DV63" s="35"/>
      <c r="DW63" s="33"/>
      <c r="DX63" s="34"/>
      <c r="DY63" s="35"/>
      <c r="DZ63" s="33"/>
      <c r="EA63" s="36"/>
      <c r="EB63" s="32"/>
      <c r="EC63" s="33"/>
      <c r="ED63" s="34"/>
      <c r="EE63" s="35"/>
      <c r="EF63" s="33"/>
      <c r="EG63" s="34"/>
      <c r="EH63" s="35"/>
      <c r="EI63" s="33"/>
      <c r="EJ63" s="36"/>
      <c r="EK63" s="32"/>
      <c r="EL63" s="33"/>
      <c r="EM63" s="34"/>
      <c r="EN63" s="35"/>
      <c r="EO63" s="33"/>
      <c r="EP63" s="34"/>
      <c r="EQ63" s="35"/>
      <c r="ER63" s="33"/>
      <c r="ES63" s="36"/>
      <c r="ET63" s="32"/>
      <c r="EU63" s="33"/>
      <c r="EV63" s="34"/>
      <c r="EW63" s="35"/>
      <c r="EX63" s="33"/>
      <c r="EY63" s="34"/>
      <c r="EZ63" s="35"/>
      <c r="FA63" s="33"/>
      <c r="FB63" s="36"/>
      <c r="FC63" s="32"/>
      <c r="FD63" s="33"/>
      <c r="FE63" s="34"/>
      <c r="FF63" s="35"/>
      <c r="FG63" s="33"/>
      <c r="FH63" s="34"/>
      <c r="FI63" s="35"/>
      <c r="FJ63" s="33"/>
      <c r="FK63" s="36"/>
      <c r="FL63" s="32"/>
      <c r="FM63" s="33"/>
      <c r="FN63" s="34"/>
      <c r="FO63" s="35"/>
      <c r="FP63" s="33"/>
      <c r="FQ63" s="34"/>
      <c r="FR63" s="35"/>
      <c r="FS63" s="33"/>
      <c r="FT63" s="36"/>
      <c r="FU63" s="32"/>
      <c r="FV63" s="33"/>
      <c r="FW63" s="34"/>
      <c r="FX63" s="35"/>
      <c r="FY63" s="33"/>
      <c r="FZ63" s="34"/>
      <c r="GA63" s="35"/>
      <c r="GB63" s="33"/>
      <c r="GC63" s="36"/>
      <c r="GD63" s="32"/>
      <c r="GE63" s="33"/>
      <c r="GF63" s="34"/>
      <c r="GG63" s="35"/>
      <c r="GH63" s="33"/>
      <c r="GI63" s="34"/>
      <c r="GJ63" s="35"/>
      <c r="GK63" s="33"/>
      <c r="GL63" s="36"/>
      <c r="GM63" s="32"/>
      <c r="GN63" s="33"/>
      <c r="GO63" s="34"/>
      <c r="GP63" s="35"/>
      <c r="GQ63" s="33"/>
      <c r="GR63" s="34"/>
      <c r="GS63" s="35"/>
      <c r="GT63" s="33"/>
      <c r="GU63" s="36"/>
      <c r="GV63" s="32"/>
      <c r="GW63" s="33"/>
      <c r="GX63" s="34"/>
      <c r="GY63" s="35"/>
      <c r="GZ63" s="33"/>
      <c r="HA63" s="34"/>
      <c r="HB63" s="35"/>
      <c r="HC63" s="33"/>
      <c r="HD63" s="36"/>
      <c r="HE63" s="32"/>
      <c r="HF63" s="33"/>
      <c r="HG63" s="34"/>
      <c r="HH63" s="35"/>
      <c r="HI63" s="33"/>
      <c r="HJ63" s="34"/>
      <c r="HK63" s="35"/>
      <c r="HL63" s="33"/>
      <c r="HM63" s="36"/>
      <c r="HN63" s="32"/>
      <c r="HO63" s="33"/>
      <c r="HP63" s="34"/>
      <c r="HQ63" s="35"/>
      <c r="HR63" s="33"/>
      <c r="HS63" s="34"/>
      <c r="HT63" s="35"/>
      <c r="HU63" s="33"/>
      <c r="HV63" s="36"/>
      <c r="HW63" s="32"/>
      <c r="HX63" s="33"/>
      <c r="HY63" s="34"/>
      <c r="HZ63" s="35"/>
      <c r="IA63" s="33"/>
      <c r="IB63" s="34"/>
      <c r="IC63" s="35"/>
      <c r="ID63" s="33"/>
      <c r="IE63" s="36"/>
      <c r="IF63" s="32"/>
      <c r="IG63" s="33"/>
      <c r="IH63" s="34"/>
      <c r="II63" s="35"/>
      <c r="IJ63" s="33"/>
      <c r="IK63" s="34"/>
      <c r="IL63" s="35"/>
      <c r="IM63" s="33"/>
      <c r="IN63" s="36"/>
      <c r="IO63" s="32"/>
      <c r="IP63" s="33"/>
      <c r="IQ63" s="34"/>
      <c r="IR63" s="35"/>
      <c r="IS63" s="33"/>
      <c r="IT63" s="34"/>
      <c r="IU63" s="35"/>
      <c r="IV63" s="33"/>
      <c r="IW63" s="36"/>
      <c r="IX63" s="32"/>
      <c r="IY63" s="33"/>
      <c r="IZ63" s="34"/>
      <c r="JA63" s="35"/>
      <c r="JB63" s="33"/>
      <c r="JC63" s="34"/>
      <c r="JD63" s="35"/>
      <c r="JE63" s="33"/>
      <c r="JF63" s="36"/>
      <c r="JG63" s="32"/>
      <c r="JH63" s="33"/>
      <c r="JI63" s="34"/>
      <c r="JJ63" s="35"/>
      <c r="JK63" s="33"/>
      <c r="JL63" s="34"/>
      <c r="JM63" s="35"/>
      <c r="JN63" s="33"/>
      <c r="JO63" s="36"/>
      <c r="JP63" s="32"/>
      <c r="JQ63" s="33"/>
      <c r="JR63" s="34"/>
      <c r="JS63" s="35"/>
      <c r="JT63" s="33"/>
      <c r="JU63" s="34"/>
      <c r="JV63" s="35"/>
      <c r="JW63" s="33"/>
      <c r="JX63" s="36"/>
    </row>
    <row r="64" spans="1:284" x14ac:dyDescent="0.25">
      <c r="A64" s="194"/>
      <c r="B64" s="194"/>
      <c r="C64" s="39">
        <f t="shared" si="21"/>
        <v>0</v>
      </c>
      <c r="D64" s="39">
        <f t="shared" si="22"/>
        <v>0</v>
      </c>
      <c r="E64" s="39">
        <f t="shared" si="23"/>
        <v>0</v>
      </c>
      <c r="F64" s="32"/>
      <c r="G64" s="33"/>
      <c r="H64" s="34"/>
      <c r="I64" s="35"/>
      <c r="J64" s="33"/>
      <c r="K64" s="34"/>
      <c r="L64" s="70"/>
      <c r="M64" s="71"/>
      <c r="N64" s="72"/>
      <c r="O64" s="73"/>
      <c r="P64" s="71"/>
      <c r="Q64" s="74"/>
      <c r="R64" s="70"/>
      <c r="S64" s="71"/>
      <c r="T64" s="74"/>
      <c r="U64" s="70"/>
      <c r="V64" s="71"/>
      <c r="W64" s="72"/>
      <c r="X64" s="73"/>
      <c r="Y64" s="71"/>
      <c r="Z64" s="74"/>
      <c r="AA64" s="70"/>
      <c r="AB64" s="71"/>
      <c r="AC64" s="74"/>
      <c r="AD64" s="70"/>
      <c r="AE64" s="71"/>
      <c r="AF64" s="72"/>
      <c r="AG64" s="73"/>
      <c r="AH64" s="71"/>
      <c r="AI64" s="74"/>
      <c r="AJ64" s="70"/>
      <c r="AK64" s="71"/>
      <c r="AL64" s="74"/>
      <c r="AM64" s="70"/>
      <c r="AN64" s="71"/>
      <c r="AO64" s="72"/>
      <c r="AP64" s="73"/>
      <c r="AQ64" s="71"/>
      <c r="AR64" s="34"/>
      <c r="AS64" s="35"/>
      <c r="AT64" s="33"/>
      <c r="AU64" s="34"/>
      <c r="AV64" s="35"/>
      <c r="AW64" s="33"/>
      <c r="AX64" s="36"/>
      <c r="AY64" s="32"/>
      <c r="AZ64" s="33"/>
      <c r="BA64" s="34"/>
      <c r="BB64" s="35"/>
      <c r="BC64" s="33"/>
      <c r="BD64" s="34"/>
      <c r="BE64" s="35"/>
      <c r="BF64" s="33"/>
      <c r="BG64" s="36"/>
      <c r="BH64" s="32"/>
      <c r="BI64" s="33"/>
      <c r="BJ64" s="34"/>
      <c r="BK64" s="35"/>
      <c r="BL64" s="33"/>
      <c r="BM64" s="34"/>
      <c r="BN64" s="35"/>
      <c r="BO64" s="33"/>
      <c r="BP64" s="36"/>
      <c r="BQ64" s="32"/>
      <c r="BR64" s="33"/>
      <c r="BS64" s="34"/>
      <c r="BT64" s="35"/>
      <c r="BU64" s="33"/>
      <c r="BV64" s="34"/>
      <c r="BW64" s="35"/>
      <c r="BX64" s="33"/>
      <c r="BY64" s="36"/>
      <c r="BZ64" s="32"/>
      <c r="CA64" s="33"/>
      <c r="CB64" s="34"/>
      <c r="CC64" s="35"/>
      <c r="CD64" s="33"/>
      <c r="CE64" s="34"/>
      <c r="CF64" s="35"/>
      <c r="CG64" s="33"/>
      <c r="CH64" s="36"/>
      <c r="CI64" s="32"/>
      <c r="CJ64" s="33"/>
      <c r="CK64" s="34"/>
      <c r="CL64" s="35"/>
      <c r="CM64" s="33"/>
      <c r="CN64" s="34"/>
      <c r="CO64" s="35"/>
      <c r="CP64" s="33"/>
      <c r="CQ64" s="36"/>
      <c r="CR64" s="32"/>
      <c r="CS64" s="33"/>
      <c r="CT64" s="34"/>
      <c r="CU64" s="35"/>
      <c r="CV64" s="33"/>
      <c r="CW64" s="34"/>
      <c r="CX64" s="35"/>
      <c r="CY64" s="33"/>
      <c r="CZ64" s="36"/>
      <c r="DA64" s="32"/>
      <c r="DB64" s="33"/>
      <c r="DC64" s="34"/>
      <c r="DD64" s="35"/>
      <c r="DE64" s="33"/>
      <c r="DF64" s="34"/>
      <c r="DG64" s="35"/>
      <c r="DH64" s="33"/>
      <c r="DI64" s="36"/>
      <c r="DJ64" s="32"/>
      <c r="DK64" s="33"/>
      <c r="DL64" s="34"/>
      <c r="DM64" s="35"/>
      <c r="DN64" s="33"/>
      <c r="DO64" s="34"/>
      <c r="DP64" s="35"/>
      <c r="DQ64" s="33"/>
      <c r="DR64" s="36"/>
      <c r="DS64" s="32"/>
      <c r="DT64" s="33"/>
      <c r="DU64" s="34"/>
      <c r="DV64" s="35"/>
      <c r="DW64" s="33"/>
      <c r="DX64" s="34"/>
      <c r="DY64" s="35"/>
      <c r="DZ64" s="33"/>
      <c r="EA64" s="36"/>
      <c r="EB64" s="32"/>
      <c r="EC64" s="33"/>
      <c r="ED64" s="34"/>
      <c r="EE64" s="35"/>
      <c r="EF64" s="33"/>
      <c r="EG64" s="34"/>
      <c r="EH64" s="35"/>
      <c r="EI64" s="33"/>
      <c r="EJ64" s="36"/>
      <c r="EK64" s="32"/>
      <c r="EL64" s="33"/>
      <c r="EM64" s="34"/>
      <c r="EN64" s="35"/>
      <c r="EO64" s="33"/>
      <c r="EP64" s="34"/>
      <c r="EQ64" s="35"/>
      <c r="ER64" s="33"/>
      <c r="ES64" s="36"/>
      <c r="ET64" s="32"/>
      <c r="EU64" s="33"/>
      <c r="EV64" s="34"/>
      <c r="EW64" s="35"/>
      <c r="EX64" s="33"/>
      <c r="EY64" s="34"/>
      <c r="EZ64" s="35"/>
      <c r="FA64" s="33"/>
      <c r="FB64" s="36"/>
      <c r="FC64" s="32"/>
      <c r="FD64" s="33"/>
      <c r="FE64" s="34"/>
      <c r="FF64" s="35"/>
      <c r="FG64" s="33"/>
      <c r="FH64" s="34"/>
      <c r="FI64" s="35"/>
      <c r="FJ64" s="33"/>
      <c r="FK64" s="36"/>
      <c r="FL64" s="32"/>
      <c r="FM64" s="33"/>
      <c r="FN64" s="34"/>
      <c r="FO64" s="35"/>
      <c r="FP64" s="33"/>
      <c r="FQ64" s="34"/>
      <c r="FR64" s="35"/>
      <c r="FS64" s="33"/>
      <c r="FT64" s="36"/>
      <c r="FU64" s="32"/>
      <c r="FV64" s="33"/>
      <c r="FW64" s="34"/>
      <c r="FX64" s="35"/>
      <c r="FY64" s="33"/>
      <c r="FZ64" s="34"/>
      <c r="GA64" s="35"/>
      <c r="GB64" s="33"/>
      <c r="GC64" s="36"/>
      <c r="GD64" s="32"/>
      <c r="GE64" s="33"/>
      <c r="GF64" s="34"/>
      <c r="GG64" s="35"/>
      <c r="GH64" s="33"/>
      <c r="GI64" s="34"/>
      <c r="GJ64" s="35"/>
      <c r="GK64" s="33"/>
      <c r="GL64" s="36"/>
      <c r="GM64" s="32"/>
      <c r="GN64" s="33"/>
      <c r="GO64" s="34"/>
      <c r="GP64" s="35"/>
      <c r="GQ64" s="33"/>
      <c r="GR64" s="34"/>
      <c r="GS64" s="35"/>
      <c r="GT64" s="33"/>
      <c r="GU64" s="36"/>
      <c r="GV64" s="32"/>
      <c r="GW64" s="33"/>
      <c r="GX64" s="34"/>
      <c r="GY64" s="35"/>
      <c r="GZ64" s="33"/>
      <c r="HA64" s="34"/>
      <c r="HB64" s="35"/>
      <c r="HC64" s="33"/>
      <c r="HD64" s="36"/>
      <c r="HE64" s="32"/>
      <c r="HF64" s="33"/>
      <c r="HG64" s="34"/>
      <c r="HH64" s="35"/>
      <c r="HI64" s="33"/>
      <c r="HJ64" s="34"/>
      <c r="HK64" s="35"/>
      <c r="HL64" s="33"/>
      <c r="HM64" s="36"/>
      <c r="HN64" s="32"/>
      <c r="HO64" s="33"/>
      <c r="HP64" s="34"/>
      <c r="HQ64" s="35"/>
      <c r="HR64" s="33"/>
      <c r="HS64" s="34"/>
      <c r="HT64" s="35"/>
      <c r="HU64" s="33"/>
      <c r="HV64" s="36"/>
      <c r="HW64" s="32"/>
      <c r="HX64" s="33"/>
      <c r="HY64" s="34"/>
      <c r="HZ64" s="35"/>
      <c r="IA64" s="33"/>
      <c r="IB64" s="34"/>
      <c r="IC64" s="35"/>
      <c r="ID64" s="33"/>
      <c r="IE64" s="36"/>
      <c r="IF64" s="32"/>
      <c r="IG64" s="33"/>
      <c r="IH64" s="34"/>
      <c r="II64" s="35"/>
      <c r="IJ64" s="33"/>
      <c r="IK64" s="34"/>
      <c r="IL64" s="35"/>
      <c r="IM64" s="33"/>
      <c r="IN64" s="36"/>
      <c r="IO64" s="32"/>
      <c r="IP64" s="33"/>
      <c r="IQ64" s="34"/>
      <c r="IR64" s="35"/>
      <c r="IS64" s="33"/>
      <c r="IT64" s="34"/>
      <c r="IU64" s="35"/>
      <c r="IV64" s="33"/>
      <c r="IW64" s="36"/>
      <c r="IX64" s="32"/>
      <c r="IY64" s="33"/>
      <c r="IZ64" s="34"/>
      <c r="JA64" s="35"/>
      <c r="JB64" s="33"/>
      <c r="JC64" s="34"/>
      <c r="JD64" s="35"/>
      <c r="JE64" s="33"/>
      <c r="JF64" s="36"/>
      <c r="JG64" s="32"/>
      <c r="JH64" s="33"/>
      <c r="JI64" s="34"/>
      <c r="JJ64" s="35"/>
      <c r="JK64" s="33"/>
      <c r="JL64" s="34"/>
      <c r="JM64" s="35"/>
      <c r="JN64" s="33"/>
      <c r="JO64" s="36"/>
      <c r="JP64" s="32"/>
      <c r="JQ64" s="33"/>
      <c r="JR64" s="34"/>
      <c r="JS64" s="35"/>
      <c r="JT64" s="33"/>
      <c r="JU64" s="34"/>
      <c r="JV64" s="35"/>
      <c r="JW64" s="33"/>
      <c r="JX64" s="36"/>
    </row>
    <row r="65" spans="1:284" x14ac:dyDescent="0.25">
      <c r="A65" s="194"/>
      <c r="B65" s="194"/>
      <c r="C65" s="39">
        <f t="shared" si="21"/>
        <v>0</v>
      </c>
      <c r="D65" s="39">
        <f t="shared" si="22"/>
        <v>0</v>
      </c>
      <c r="E65" s="39">
        <f t="shared" si="23"/>
        <v>0</v>
      </c>
      <c r="F65" s="32"/>
      <c r="G65" s="33"/>
      <c r="H65" s="34"/>
      <c r="I65" s="35"/>
      <c r="J65" s="33"/>
      <c r="K65" s="34"/>
      <c r="L65" s="70"/>
      <c r="M65" s="71"/>
      <c r="N65" s="72"/>
      <c r="O65" s="73"/>
      <c r="P65" s="71"/>
      <c r="Q65" s="74"/>
      <c r="R65" s="70"/>
      <c r="S65" s="71"/>
      <c r="T65" s="74"/>
      <c r="U65" s="70"/>
      <c r="V65" s="71"/>
      <c r="W65" s="72"/>
      <c r="X65" s="73"/>
      <c r="Y65" s="71"/>
      <c r="Z65" s="74"/>
      <c r="AA65" s="70"/>
      <c r="AB65" s="71"/>
      <c r="AC65" s="74"/>
      <c r="AD65" s="70"/>
      <c r="AE65" s="71"/>
      <c r="AF65" s="72"/>
      <c r="AG65" s="73"/>
      <c r="AH65" s="71"/>
      <c r="AI65" s="74"/>
      <c r="AJ65" s="70"/>
      <c r="AK65" s="71"/>
      <c r="AL65" s="74"/>
      <c r="AM65" s="70"/>
      <c r="AN65" s="71"/>
      <c r="AO65" s="72"/>
      <c r="AP65" s="73"/>
      <c r="AQ65" s="71"/>
      <c r="AR65" s="34"/>
      <c r="AS65" s="35"/>
      <c r="AT65" s="33"/>
      <c r="AU65" s="34"/>
      <c r="AV65" s="35"/>
      <c r="AW65" s="33"/>
      <c r="AX65" s="36"/>
      <c r="AY65" s="32"/>
      <c r="AZ65" s="33"/>
      <c r="BA65" s="34"/>
      <c r="BB65" s="35"/>
      <c r="BC65" s="33"/>
      <c r="BD65" s="34"/>
      <c r="BE65" s="35"/>
      <c r="BF65" s="33"/>
      <c r="BG65" s="36"/>
      <c r="BH65" s="32"/>
      <c r="BI65" s="33"/>
      <c r="BJ65" s="34"/>
      <c r="BK65" s="35"/>
      <c r="BL65" s="33"/>
      <c r="BM65" s="34"/>
      <c r="BN65" s="35"/>
      <c r="BO65" s="33"/>
      <c r="BP65" s="36"/>
      <c r="BQ65" s="32"/>
      <c r="BR65" s="33"/>
      <c r="BS65" s="34"/>
      <c r="BT65" s="35"/>
      <c r="BU65" s="33"/>
      <c r="BV65" s="34"/>
      <c r="BW65" s="35"/>
      <c r="BX65" s="33"/>
      <c r="BY65" s="36"/>
      <c r="BZ65" s="32"/>
      <c r="CA65" s="33"/>
      <c r="CB65" s="34"/>
      <c r="CC65" s="35"/>
      <c r="CD65" s="33"/>
      <c r="CE65" s="34"/>
      <c r="CF65" s="35"/>
      <c r="CG65" s="33"/>
      <c r="CH65" s="36"/>
      <c r="CI65" s="32"/>
      <c r="CJ65" s="33"/>
      <c r="CK65" s="34"/>
      <c r="CL65" s="35"/>
      <c r="CM65" s="33"/>
      <c r="CN65" s="34"/>
      <c r="CO65" s="35"/>
      <c r="CP65" s="33"/>
      <c r="CQ65" s="36"/>
      <c r="CR65" s="32"/>
      <c r="CS65" s="33"/>
      <c r="CT65" s="34"/>
      <c r="CU65" s="35"/>
      <c r="CV65" s="33"/>
      <c r="CW65" s="34"/>
      <c r="CX65" s="35"/>
      <c r="CY65" s="33"/>
      <c r="CZ65" s="36"/>
      <c r="DA65" s="32"/>
      <c r="DB65" s="33"/>
      <c r="DC65" s="34"/>
      <c r="DD65" s="35"/>
      <c r="DE65" s="33"/>
      <c r="DF65" s="34"/>
      <c r="DG65" s="35"/>
      <c r="DH65" s="33"/>
      <c r="DI65" s="36"/>
      <c r="DJ65" s="32"/>
      <c r="DK65" s="33"/>
      <c r="DL65" s="34"/>
      <c r="DM65" s="35"/>
      <c r="DN65" s="33"/>
      <c r="DO65" s="34"/>
      <c r="DP65" s="35"/>
      <c r="DQ65" s="33"/>
      <c r="DR65" s="36"/>
      <c r="DS65" s="32"/>
      <c r="DT65" s="33"/>
      <c r="DU65" s="34"/>
      <c r="DV65" s="35"/>
      <c r="DW65" s="33"/>
      <c r="DX65" s="34"/>
      <c r="DY65" s="35"/>
      <c r="DZ65" s="33"/>
      <c r="EA65" s="36"/>
      <c r="EB65" s="32"/>
      <c r="EC65" s="33"/>
      <c r="ED65" s="34"/>
      <c r="EE65" s="35"/>
      <c r="EF65" s="33"/>
      <c r="EG65" s="34"/>
      <c r="EH65" s="35"/>
      <c r="EI65" s="33"/>
      <c r="EJ65" s="36"/>
      <c r="EK65" s="32"/>
      <c r="EL65" s="33"/>
      <c r="EM65" s="34"/>
      <c r="EN65" s="35"/>
      <c r="EO65" s="33"/>
      <c r="EP65" s="34"/>
      <c r="EQ65" s="35"/>
      <c r="ER65" s="33"/>
      <c r="ES65" s="36"/>
      <c r="ET65" s="32"/>
      <c r="EU65" s="33"/>
      <c r="EV65" s="34"/>
      <c r="EW65" s="35"/>
      <c r="EX65" s="33"/>
      <c r="EY65" s="34"/>
      <c r="EZ65" s="35"/>
      <c r="FA65" s="33"/>
      <c r="FB65" s="36"/>
      <c r="FC65" s="32"/>
      <c r="FD65" s="33"/>
      <c r="FE65" s="34"/>
      <c r="FF65" s="35"/>
      <c r="FG65" s="33"/>
      <c r="FH65" s="34"/>
      <c r="FI65" s="35"/>
      <c r="FJ65" s="33"/>
      <c r="FK65" s="36"/>
      <c r="FL65" s="32"/>
      <c r="FM65" s="33"/>
      <c r="FN65" s="34"/>
      <c r="FO65" s="35"/>
      <c r="FP65" s="33"/>
      <c r="FQ65" s="34"/>
      <c r="FR65" s="35"/>
      <c r="FS65" s="33"/>
      <c r="FT65" s="36"/>
      <c r="FU65" s="32"/>
      <c r="FV65" s="33"/>
      <c r="FW65" s="34"/>
      <c r="FX65" s="35"/>
      <c r="FY65" s="33"/>
      <c r="FZ65" s="34"/>
      <c r="GA65" s="35"/>
      <c r="GB65" s="33"/>
      <c r="GC65" s="36"/>
      <c r="GD65" s="32"/>
      <c r="GE65" s="33"/>
      <c r="GF65" s="34"/>
      <c r="GG65" s="35"/>
      <c r="GH65" s="33"/>
      <c r="GI65" s="34"/>
      <c r="GJ65" s="35"/>
      <c r="GK65" s="33"/>
      <c r="GL65" s="36"/>
      <c r="GM65" s="32"/>
      <c r="GN65" s="33"/>
      <c r="GO65" s="34"/>
      <c r="GP65" s="35"/>
      <c r="GQ65" s="33"/>
      <c r="GR65" s="34"/>
      <c r="GS65" s="35"/>
      <c r="GT65" s="33"/>
      <c r="GU65" s="36"/>
      <c r="GV65" s="32"/>
      <c r="GW65" s="33"/>
      <c r="GX65" s="34"/>
      <c r="GY65" s="35"/>
      <c r="GZ65" s="33"/>
      <c r="HA65" s="34"/>
      <c r="HB65" s="35"/>
      <c r="HC65" s="33"/>
      <c r="HD65" s="36"/>
      <c r="HE65" s="32"/>
      <c r="HF65" s="33"/>
      <c r="HG65" s="34"/>
      <c r="HH65" s="35"/>
      <c r="HI65" s="33"/>
      <c r="HJ65" s="34"/>
      <c r="HK65" s="35"/>
      <c r="HL65" s="33"/>
      <c r="HM65" s="36"/>
      <c r="HN65" s="32"/>
      <c r="HO65" s="33"/>
      <c r="HP65" s="34"/>
      <c r="HQ65" s="35"/>
      <c r="HR65" s="33"/>
      <c r="HS65" s="34"/>
      <c r="HT65" s="35"/>
      <c r="HU65" s="33"/>
      <c r="HV65" s="36"/>
      <c r="HW65" s="32"/>
      <c r="HX65" s="33"/>
      <c r="HY65" s="34"/>
      <c r="HZ65" s="35"/>
      <c r="IA65" s="33"/>
      <c r="IB65" s="34"/>
      <c r="IC65" s="35"/>
      <c r="ID65" s="33"/>
      <c r="IE65" s="36"/>
      <c r="IF65" s="32"/>
      <c r="IG65" s="33"/>
      <c r="IH65" s="34"/>
      <c r="II65" s="35"/>
      <c r="IJ65" s="33"/>
      <c r="IK65" s="34"/>
      <c r="IL65" s="35"/>
      <c r="IM65" s="33"/>
      <c r="IN65" s="36"/>
      <c r="IO65" s="32"/>
      <c r="IP65" s="33"/>
      <c r="IQ65" s="34"/>
      <c r="IR65" s="35"/>
      <c r="IS65" s="33"/>
      <c r="IT65" s="34"/>
      <c r="IU65" s="35"/>
      <c r="IV65" s="33"/>
      <c r="IW65" s="36"/>
      <c r="IX65" s="32"/>
      <c r="IY65" s="33"/>
      <c r="IZ65" s="34"/>
      <c r="JA65" s="35"/>
      <c r="JB65" s="33"/>
      <c r="JC65" s="34"/>
      <c r="JD65" s="35"/>
      <c r="JE65" s="33"/>
      <c r="JF65" s="36"/>
      <c r="JG65" s="32"/>
      <c r="JH65" s="33"/>
      <c r="JI65" s="34"/>
      <c r="JJ65" s="35"/>
      <c r="JK65" s="33"/>
      <c r="JL65" s="34"/>
      <c r="JM65" s="35"/>
      <c r="JN65" s="33"/>
      <c r="JO65" s="36"/>
      <c r="JP65" s="32"/>
      <c r="JQ65" s="33"/>
      <c r="JR65" s="34"/>
      <c r="JS65" s="35"/>
      <c r="JT65" s="33"/>
      <c r="JU65" s="34"/>
      <c r="JV65" s="35"/>
      <c r="JW65" s="33"/>
      <c r="JX65" s="36"/>
    </row>
    <row r="66" spans="1:284" x14ac:dyDescent="0.25">
      <c r="A66" s="194"/>
      <c r="B66" s="194"/>
      <c r="C66" s="39">
        <f t="shared" si="21"/>
        <v>0</v>
      </c>
      <c r="D66" s="39">
        <f t="shared" si="22"/>
        <v>0</v>
      </c>
      <c r="E66" s="39">
        <f t="shared" si="23"/>
        <v>0</v>
      </c>
      <c r="F66" s="32"/>
      <c r="G66" s="33"/>
      <c r="H66" s="34"/>
      <c r="I66" s="35"/>
      <c r="J66" s="33"/>
      <c r="K66" s="34"/>
      <c r="L66" s="70"/>
      <c r="M66" s="71"/>
      <c r="N66" s="72"/>
      <c r="O66" s="73"/>
      <c r="P66" s="71"/>
      <c r="Q66" s="74"/>
      <c r="R66" s="70"/>
      <c r="S66" s="71"/>
      <c r="T66" s="74"/>
      <c r="U66" s="70"/>
      <c r="V66" s="71"/>
      <c r="W66" s="72"/>
      <c r="X66" s="73"/>
      <c r="Y66" s="71"/>
      <c r="Z66" s="74"/>
      <c r="AA66" s="70"/>
      <c r="AB66" s="71"/>
      <c r="AC66" s="74"/>
      <c r="AD66" s="70"/>
      <c r="AE66" s="71"/>
      <c r="AF66" s="72"/>
      <c r="AG66" s="73"/>
      <c r="AH66" s="71"/>
      <c r="AI66" s="74"/>
      <c r="AJ66" s="70"/>
      <c r="AK66" s="71"/>
      <c r="AL66" s="74"/>
      <c r="AM66" s="70"/>
      <c r="AN66" s="71"/>
      <c r="AO66" s="72"/>
      <c r="AP66" s="73"/>
      <c r="AQ66" s="71"/>
      <c r="AR66" s="34"/>
      <c r="AS66" s="35"/>
      <c r="AT66" s="33"/>
      <c r="AU66" s="34"/>
      <c r="AV66" s="35"/>
      <c r="AW66" s="33"/>
      <c r="AX66" s="36"/>
      <c r="AY66" s="32"/>
      <c r="AZ66" s="33"/>
      <c r="BA66" s="34"/>
      <c r="BB66" s="35"/>
      <c r="BC66" s="33"/>
      <c r="BD66" s="34"/>
      <c r="BE66" s="35"/>
      <c r="BF66" s="33"/>
      <c r="BG66" s="36"/>
      <c r="BH66" s="32"/>
      <c r="BI66" s="33"/>
      <c r="BJ66" s="34"/>
      <c r="BK66" s="35"/>
      <c r="BL66" s="33"/>
      <c r="BM66" s="34"/>
      <c r="BN66" s="35"/>
      <c r="BO66" s="33"/>
      <c r="BP66" s="36"/>
      <c r="BQ66" s="32"/>
      <c r="BR66" s="33"/>
      <c r="BS66" s="34"/>
      <c r="BT66" s="35"/>
      <c r="BU66" s="33"/>
      <c r="BV66" s="34"/>
      <c r="BW66" s="35"/>
      <c r="BX66" s="33"/>
      <c r="BY66" s="36"/>
      <c r="BZ66" s="32"/>
      <c r="CA66" s="33"/>
      <c r="CB66" s="34"/>
      <c r="CC66" s="35"/>
      <c r="CD66" s="33"/>
      <c r="CE66" s="34"/>
      <c r="CF66" s="35"/>
      <c r="CG66" s="33"/>
      <c r="CH66" s="36"/>
      <c r="CI66" s="32"/>
      <c r="CJ66" s="33"/>
      <c r="CK66" s="34"/>
      <c r="CL66" s="35"/>
      <c r="CM66" s="33"/>
      <c r="CN66" s="34"/>
      <c r="CO66" s="35"/>
      <c r="CP66" s="33"/>
      <c r="CQ66" s="36"/>
      <c r="CR66" s="32"/>
      <c r="CS66" s="33"/>
      <c r="CT66" s="34"/>
      <c r="CU66" s="35"/>
      <c r="CV66" s="33"/>
      <c r="CW66" s="34"/>
      <c r="CX66" s="35"/>
      <c r="CY66" s="33"/>
      <c r="CZ66" s="36"/>
      <c r="DA66" s="32"/>
      <c r="DB66" s="33"/>
      <c r="DC66" s="34"/>
      <c r="DD66" s="35"/>
      <c r="DE66" s="33"/>
      <c r="DF66" s="34"/>
      <c r="DG66" s="35"/>
      <c r="DH66" s="33"/>
      <c r="DI66" s="36"/>
      <c r="DJ66" s="32"/>
      <c r="DK66" s="33"/>
      <c r="DL66" s="34"/>
      <c r="DM66" s="35"/>
      <c r="DN66" s="33"/>
      <c r="DO66" s="34"/>
      <c r="DP66" s="35"/>
      <c r="DQ66" s="33"/>
      <c r="DR66" s="36"/>
      <c r="DS66" s="32"/>
      <c r="DT66" s="33"/>
      <c r="DU66" s="34"/>
      <c r="DV66" s="35"/>
      <c r="DW66" s="33"/>
      <c r="DX66" s="34"/>
      <c r="DY66" s="35"/>
      <c r="DZ66" s="33"/>
      <c r="EA66" s="36"/>
      <c r="EB66" s="32"/>
      <c r="EC66" s="33"/>
      <c r="ED66" s="34"/>
      <c r="EE66" s="35"/>
      <c r="EF66" s="33"/>
      <c r="EG66" s="34"/>
      <c r="EH66" s="35"/>
      <c r="EI66" s="33"/>
      <c r="EJ66" s="36"/>
      <c r="EK66" s="32"/>
      <c r="EL66" s="33"/>
      <c r="EM66" s="34"/>
      <c r="EN66" s="35"/>
      <c r="EO66" s="33"/>
      <c r="EP66" s="34"/>
      <c r="EQ66" s="35"/>
      <c r="ER66" s="33"/>
      <c r="ES66" s="36"/>
      <c r="ET66" s="32"/>
      <c r="EU66" s="33"/>
      <c r="EV66" s="34"/>
      <c r="EW66" s="35"/>
      <c r="EX66" s="33"/>
      <c r="EY66" s="34"/>
      <c r="EZ66" s="35"/>
      <c r="FA66" s="33"/>
      <c r="FB66" s="36"/>
      <c r="FC66" s="32"/>
      <c r="FD66" s="33"/>
      <c r="FE66" s="34"/>
      <c r="FF66" s="35"/>
      <c r="FG66" s="33"/>
      <c r="FH66" s="34"/>
      <c r="FI66" s="35"/>
      <c r="FJ66" s="33"/>
      <c r="FK66" s="36"/>
      <c r="FL66" s="32"/>
      <c r="FM66" s="33"/>
      <c r="FN66" s="34"/>
      <c r="FO66" s="35"/>
      <c r="FP66" s="33"/>
      <c r="FQ66" s="34"/>
      <c r="FR66" s="35"/>
      <c r="FS66" s="33"/>
      <c r="FT66" s="36"/>
      <c r="FU66" s="32"/>
      <c r="FV66" s="33"/>
      <c r="FW66" s="34"/>
      <c r="FX66" s="35"/>
      <c r="FY66" s="33"/>
      <c r="FZ66" s="34"/>
      <c r="GA66" s="35"/>
      <c r="GB66" s="33"/>
      <c r="GC66" s="36"/>
      <c r="GD66" s="32"/>
      <c r="GE66" s="33"/>
      <c r="GF66" s="34"/>
      <c r="GG66" s="35"/>
      <c r="GH66" s="33"/>
      <c r="GI66" s="34"/>
      <c r="GJ66" s="35"/>
      <c r="GK66" s="33"/>
      <c r="GL66" s="36"/>
      <c r="GM66" s="32"/>
      <c r="GN66" s="33"/>
      <c r="GO66" s="34"/>
      <c r="GP66" s="35"/>
      <c r="GQ66" s="33"/>
      <c r="GR66" s="34"/>
      <c r="GS66" s="35"/>
      <c r="GT66" s="33"/>
      <c r="GU66" s="36"/>
      <c r="GV66" s="32"/>
      <c r="GW66" s="33"/>
      <c r="GX66" s="34"/>
      <c r="GY66" s="35"/>
      <c r="GZ66" s="33"/>
      <c r="HA66" s="34"/>
      <c r="HB66" s="35"/>
      <c r="HC66" s="33"/>
      <c r="HD66" s="36"/>
      <c r="HE66" s="32"/>
      <c r="HF66" s="33"/>
      <c r="HG66" s="34"/>
      <c r="HH66" s="35"/>
      <c r="HI66" s="33"/>
      <c r="HJ66" s="34"/>
      <c r="HK66" s="35"/>
      <c r="HL66" s="33"/>
      <c r="HM66" s="36"/>
      <c r="HN66" s="32"/>
      <c r="HO66" s="33"/>
      <c r="HP66" s="34"/>
      <c r="HQ66" s="35"/>
      <c r="HR66" s="33"/>
      <c r="HS66" s="34"/>
      <c r="HT66" s="35"/>
      <c r="HU66" s="33"/>
      <c r="HV66" s="36"/>
      <c r="HW66" s="32"/>
      <c r="HX66" s="33"/>
      <c r="HY66" s="34"/>
      <c r="HZ66" s="35"/>
      <c r="IA66" s="33"/>
      <c r="IB66" s="34"/>
      <c r="IC66" s="35"/>
      <c r="ID66" s="33"/>
      <c r="IE66" s="36"/>
      <c r="IF66" s="32"/>
      <c r="IG66" s="33"/>
      <c r="IH66" s="34"/>
      <c r="II66" s="35"/>
      <c r="IJ66" s="33"/>
      <c r="IK66" s="34"/>
      <c r="IL66" s="35"/>
      <c r="IM66" s="33"/>
      <c r="IN66" s="36"/>
      <c r="IO66" s="32"/>
      <c r="IP66" s="33"/>
      <c r="IQ66" s="34"/>
      <c r="IR66" s="35"/>
      <c r="IS66" s="33"/>
      <c r="IT66" s="34"/>
      <c r="IU66" s="35"/>
      <c r="IV66" s="33"/>
      <c r="IW66" s="36"/>
      <c r="IX66" s="32"/>
      <c r="IY66" s="33"/>
      <c r="IZ66" s="34"/>
      <c r="JA66" s="35"/>
      <c r="JB66" s="33"/>
      <c r="JC66" s="34"/>
      <c r="JD66" s="35"/>
      <c r="JE66" s="33"/>
      <c r="JF66" s="36"/>
      <c r="JG66" s="32"/>
      <c r="JH66" s="33"/>
      <c r="JI66" s="34"/>
      <c r="JJ66" s="35"/>
      <c r="JK66" s="33"/>
      <c r="JL66" s="34"/>
      <c r="JM66" s="35"/>
      <c r="JN66" s="33"/>
      <c r="JO66" s="36"/>
      <c r="JP66" s="32"/>
      <c r="JQ66" s="33"/>
      <c r="JR66" s="34"/>
      <c r="JS66" s="35"/>
      <c r="JT66" s="33"/>
      <c r="JU66" s="34"/>
      <c r="JV66" s="35"/>
      <c r="JW66" s="33"/>
      <c r="JX66" s="36"/>
    </row>
    <row r="67" spans="1:284" x14ac:dyDescent="0.25"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</row>
    <row r="72" spans="1:284" x14ac:dyDescent="0.25">
      <c r="A72" s="37" t="s">
        <v>75</v>
      </c>
      <c r="X72" s="37" t="s">
        <v>81</v>
      </c>
    </row>
    <row r="73" spans="1:284" x14ac:dyDescent="0.25">
      <c r="A73" s="38" t="s">
        <v>76</v>
      </c>
      <c r="X73" s="38" t="s">
        <v>82</v>
      </c>
    </row>
    <row r="74" spans="1:284" x14ac:dyDescent="0.25">
      <c r="A74" s="38" t="s">
        <v>77</v>
      </c>
      <c r="X74" s="38" t="s">
        <v>83</v>
      </c>
    </row>
    <row r="75" spans="1:284" x14ac:dyDescent="0.25">
      <c r="A75" s="38" t="s">
        <v>78</v>
      </c>
      <c r="X75" s="38" t="s">
        <v>84</v>
      </c>
    </row>
    <row r="76" spans="1:284" x14ac:dyDescent="0.25">
      <c r="A76" s="38" t="s">
        <v>79</v>
      </c>
      <c r="X76" s="38" t="s">
        <v>85</v>
      </c>
    </row>
    <row r="77" spans="1:284" x14ac:dyDescent="0.25">
      <c r="A77" s="38" t="s">
        <v>80</v>
      </c>
      <c r="X77" s="38" t="s">
        <v>114</v>
      </c>
    </row>
    <row r="79" spans="1:284" ht="16.5" customHeight="1" x14ac:dyDescent="0.25"/>
    <row r="157" spans="1:77" x14ac:dyDescent="0.25">
      <c r="A157" s="194" t="s">
        <v>49</v>
      </c>
      <c r="B157" s="194"/>
      <c r="C157" s="39">
        <f t="shared" ref="C157:C158" si="24">SUM(D157+E157)</f>
        <v>-1</v>
      </c>
      <c r="D157" s="39">
        <f t="shared" ref="D157:D164" si="25">SUM(F157+G157+I157+J157+L157+M157+O157+P157+R157+S157+U157+V157+X157+Y157+AA157+AB157+AD157+AE157+AG157+AH157+AJ157+AK157+AM157+AN157+AP157+AQ157+AS157+AT157+AV157+AW157+AY157+AZ157+BB157+BC157+BE157+BF157+BH157+BI157+BK157+BL157+BN157+BO157+BQ157+BR157+BT157+BU157+BW157+BX157)</f>
        <v>5</v>
      </c>
      <c r="E157" s="39">
        <f t="shared" ref="E157:E164" si="26">SUM(H157+K157+N157+Q157+T157+W157+Z157+AC157+AF157+AI157+AL157+AO157+AR157+AU157+AX157+BA157+BD157+BG157+BJ157+BM157+BP157+BS157+BV157+BY157)</f>
        <v>-6</v>
      </c>
      <c r="F157" s="32"/>
      <c r="G157" s="33"/>
      <c r="H157" s="34"/>
      <c r="I157" s="35"/>
      <c r="J157" s="33"/>
      <c r="K157" s="34"/>
      <c r="L157" s="45">
        <v>2</v>
      </c>
      <c r="M157" s="44">
        <v>2</v>
      </c>
      <c r="N157" s="46">
        <v>-4</v>
      </c>
      <c r="O157" s="43">
        <v>2</v>
      </c>
      <c r="P157" s="56">
        <v>-2</v>
      </c>
      <c r="Q157" s="47">
        <v>-1</v>
      </c>
      <c r="R157" s="53"/>
      <c r="S157" s="54"/>
      <c r="T157" s="55">
        <v>-1</v>
      </c>
      <c r="U157" s="60"/>
      <c r="V157" s="61"/>
      <c r="W157" s="62"/>
      <c r="X157" s="43">
        <v>3</v>
      </c>
      <c r="Y157" s="56">
        <v>-2</v>
      </c>
      <c r="Z157" s="47">
        <v>0</v>
      </c>
      <c r="AA157" s="35"/>
      <c r="AB157" s="33"/>
      <c r="AC157" s="34"/>
      <c r="AD157" s="35"/>
      <c r="AE157" s="33"/>
      <c r="AF157" s="36"/>
      <c r="AG157" s="32"/>
      <c r="AH157" s="33"/>
      <c r="AI157" s="34"/>
      <c r="AJ157" s="35"/>
      <c r="AK157" s="33"/>
      <c r="AL157" s="34"/>
      <c r="AM157" s="35"/>
      <c r="AN157" s="33"/>
      <c r="AO157" s="36"/>
      <c r="AP157" s="32"/>
      <c r="AQ157" s="33"/>
      <c r="AR157" s="34"/>
      <c r="AS157" s="35"/>
      <c r="AT157" s="33"/>
      <c r="AU157" s="34"/>
      <c r="AV157" s="35"/>
      <c r="AW157" s="33"/>
      <c r="AX157" s="36"/>
      <c r="AY157" s="32"/>
      <c r="AZ157" s="33"/>
      <c r="BA157" s="34"/>
      <c r="BB157" s="35"/>
      <c r="BC157" s="33"/>
      <c r="BD157" s="34"/>
      <c r="BE157" s="35"/>
      <c r="BF157" s="33"/>
      <c r="BG157" s="36"/>
      <c r="BH157" s="32"/>
      <c r="BI157" s="33"/>
      <c r="BJ157" s="34"/>
      <c r="BK157" s="35"/>
      <c r="BL157" s="33"/>
      <c r="BM157" s="34"/>
      <c r="BN157" s="35"/>
      <c r="BO157" s="33"/>
      <c r="BP157" s="36"/>
      <c r="BQ157" s="32"/>
      <c r="BR157" s="33"/>
      <c r="BS157" s="34"/>
      <c r="BT157" s="35"/>
      <c r="BU157" s="33"/>
      <c r="BV157" s="34"/>
      <c r="BW157" s="35"/>
      <c r="BX157" s="33"/>
      <c r="BY157" s="36"/>
    </row>
    <row r="158" spans="1:77" x14ac:dyDescent="0.25">
      <c r="A158" s="194" t="s">
        <v>52</v>
      </c>
      <c r="B158" s="194"/>
      <c r="C158" s="39">
        <f t="shared" si="24"/>
        <v>-4</v>
      </c>
      <c r="D158" s="39">
        <f t="shared" si="25"/>
        <v>0</v>
      </c>
      <c r="E158" s="39">
        <f t="shared" si="26"/>
        <v>-4</v>
      </c>
      <c r="F158" s="32"/>
      <c r="G158" s="33"/>
      <c r="H158" s="34"/>
      <c r="I158" s="35"/>
      <c r="J158" s="33"/>
      <c r="K158" s="34"/>
      <c r="L158" s="48"/>
      <c r="M158" s="49"/>
      <c r="N158" s="50">
        <v>-1</v>
      </c>
      <c r="O158" s="51"/>
      <c r="P158" s="49"/>
      <c r="Q158" s="52">
        <v>-1</v>
      </c>
      <c r="R158" s="48"/>
      <c r="S158" s="49"/>
      <c r="T158" s="52">
        <v>-1</v>
      </c>
      <c r="U158" s="60"/>
      <c r="V158" s="61"/>
      <c r="W158" s="62"/>
      <c r="X158" s="51"/>
      <c r="Y158" s="49"/>
      <c r="Z158" s="52">
        <v>-1</v>
      </c>
      <c r="AA158" s="35"/>
      <c r="AB158" s="33"/>
      <c r="AC158" s="34"/>
      <c r="AD158" s="35"/>
      <c r="AE158" s="33"/>
      <c r="AF158" s="36"/>
      <c r="AG158" s="32"/>
      <c r="AH158" s="33"/>
      <c r="AI158" s="34"/>
      <c r="AJ158" s="35"/>
      <c r="AK158" s="33"/>
      <c r="AL158" s="34"/>
      <c r="AM158" s="35"/>
      <c r="AN158" s="33"/>
      <c r="AO158" s="36"/>
      <c r="AP158" s="32"/>
      <c r="AQ158" s="33"/>
      <c r="AR158" s="34"/>
      <c r="AS158" s="35"/>
      <c r="AT158" s="33"/>
      <c r="AU158" s="34"/>
      <c r="AV158" s="35"/>
      <c r="AW158" s="33"/>
      <c r="AX158" s="36"/>
      <c r="AY158" s="32"/>
      <c r="AZ158" s="33"/>
      <c r="BA158" s="34"/>
      <c r="BB158" s="35"/>
      <c r="BC158" s="33"/>
      <c r="BD158" s="34"/>
      <c r="BE158" s="35"/>
      <c r="BF158" s="33"/>
      <c r="BG158" s="36"/>
      <c r="BH158" s="32"/>
      <c r="BI158" s="33"/>
      <c r="BJ158" s="34"/>
      <c r="BK158" s="35"/>
      <c r="BL158" s="33"/>
      <c r="BM158" s="34"/>
      <c r="BN158" s="35"/>
      <c r="BO158" s="33"/>
      <c r="BP158" s="36"/>
      <c r="BQ158" s="32"/>
      <c r="BR158" s="33"/>
      <c r="BS158" s="34"/>
      <c r="BT158" s="35"/>
      <c r="BU158" s="33"/>
      <c r="BV158" s="34"/>
      <c r="BW158" s="35"/>
      <c r="BX158" s="33"/>
      <c r="BY158" s="36"/>
    </row>
    <row r="159" spans="1:77" x14ac:dyDescent="0.25">
      <c r="A159" s="194" t="s">
        <v>39</v>
      </c>
      <c r="B159" s="194"/>
      <c r="C159" s="39">
        <f>SUM(D159+E159)</f>
        <v>-12</v>
      </c>
      <c r="D159" s="39">
        <f t="shared" si="25"/>
        <v>0</v>
      </c>
      <c r="E159" s="39">
        <f t="shared" si="26"/>
        <v>-12</v>
      </c>
      <c r="F159" s="32"/>
      <c r="G159" s="33"/>
      <c r="H159" s="34"/>
      <c r="I159" s="35"/>
      <c r="J159" s="33"/>
      <c r="K159" s="34"/>
      <c r="L159" s="48"/>
      <c r="M159" s="49"/>
      <c r="N159" s="50">
        <v>-1</v>
      </c>
      <c r="O159" s="51"/>
      <c r="P159" s="49"/>
      <c r="Q159" s="52">
        <v>-1</v>
      </c>
      <c r="R159" s="48"/>
      <c r="S159" s="49"/>
      <c r="T159" s="52">
        <v>-1</v>
      </c>
      <c r="U159" s="60"/>
      <c r="V159" s="61"/>
      <c r="W159" s="62"/>
      <c r="X159" s="51"/>
      <c r="Y159" s="49"/>
      <c r="Z159" s="52">
        <v>-1</v>
      </c>
      <c r="AA159" s="48"/>
      <c r="AB159" s="49"/>
      <c r="AC159" s="52">
        <v>-1</v>
      </c>
      <c r="AD159" s="48"/>
      <c r="AE159" s="49"/>
      <c r="AF159" s="50">
        <v>-1</v>
      </c>
      <c r="AG159" s="51"/>
      <c r="AH159" s="49"/>
      <c r="AI159" s="52">
        <v>-1</v>
      </c>
      <c r="AJ159" s="48"/>
      <c r="AK159" s="49"/>
      <c r="AL159" s="52">
        <v>-1</v>
      </c>
      <c r="AM159" s="60"/>
      <c r="AN159" s="61"/>
      <c r="AO159" s="62"/>
      <c r="AP159" s="51"/>
      <c r="AQ159" s="49"/>
      <c r="AR159" s="52">
        <v>-1</v>
      </c>
      <c r="AS159" s="48"/>
      <c r="AT159" s="49"/>
      <c r="AU159" s="52">
        <v>-1</v>
      </c>
      <c r="AV159" s="60"/>
      <c r="AW159" s="61"/>
      <c r="AX159" s="62"/>
      <c r="AY159" s="51"/>
      <c r="AZ159" s="49"/>
      <c r="BA159" s="52"/>
      <c r="BB159" s="48"/>
      <c r="BC159" s="49"/>
      <c r="BD159" s="52">
        <v>-1</v>
      </c>
      <c r="BE159" s="48"/>
      <c r="BF159" s="49"/>
      <c r="BG159" s="50">
        <v>-1</v>
      </c>
      <c r="BH159" s="32"/>
      <c r="BI159" s="33"/>
      <c r="BJ159" s="34"/>
      <c r="BK159" s="35"/>
      <c r="BL159" s="33"/>
      <c r="BM159" s="34"/>
      <c r="BN159" s="35"/>
      <c r="BO159" s="33"/>
      <c r="BP159" s="36"/>
      <c r="BQ159" s="32"/>
      <c r="BR159" s="33"/>
      <c r="BS159" s="34"/>
      <c r="BT159" s="35"/>
      <c r="BU159" s="33"/>
      <c r="BV159" s="34"/>
      <c r="BW159" s="35"/>
      <c r="BX159" s="33"/>
      <c r="BY159" s="36"/>
    </row>
    <row r="160" spans="1:77" x14ac:dyDescent="0.25">
      <c r="A160" s="194" t="s">
        <v>90</v>
      </c>
      <c r="B160" s="194"/>
      <c r="C160" s="75">
        <f t="shared" ref="C160:C165" si="27">SUM(D160+E160)</f>
        <v>-3</v>
      </c>
      <c r="D160" s="39">
        <f t="shared" si="25"/>
        <v>3</v>
      </c>
      <c r="E160" s="39">
        <f t="shared" si="26"/>
        <v>-6</v>
      </c>
      <c r="F160" s="32"/>
      <c r="G160" s="33"/>
      <c r="H160" s="34"/>
      <c r="I160" s="35"/>
      <c r="J160" s="33"/>
      <c r="K160" s="34"/>
      <c r="L160" s="45"/>
      <c r="M160" s="44"/>
      <c r="N160" s="46"/>
      <c r="O160" s="43"/>
      <c r="P160" s="44"/>
      <c r="Q160" s="47"/>
      <c r="R160" s="45"/>
      <c r="S160" s="44"/>
      <c r="T160" s="47"/>
      <c r="U160" s="60"/>
      <c r="V160" s="61"/>
      <c r="W160" s="62"/>
      <c r="X160" s="73"/>
      <c r="Y160" s="71"/>
      <c r="Z160" s="74"/>
      <c r="AA160" s="48"/>
      <c r="AB160" s="49"/>
      <c r="AC160" s="52">
        <v>-1</v>
      </c>
      <c r="AD160" s="48"/>
      <c r="AE160" s="49"/>
      <c r="AF160" s="50">
        <v>-1</v>
      </c>
      <c r="AG160" s="43">
        <v>3</v>
      </c>
      <c r="AH160" s="44">
        <v>0</v>
      </c>
      <c r="AI160" s="47">
        <v>1</v>
      </c>
      <c r="AJ160" s="48"/>
      <c r="AK160" s="49"/>
      <c r="AL160" s="52">
        <v>-1</v>
      </c>
      <c r="AM160" s="60"/>
      <c r="AN160" s="61"/>
      <c r="AO160" s="62"/>
      <c r="AP160" s="51"/>
      <c r="AQ160" s="49"/>
      <c r="AR160" s="52">
        <v>-1</v>
      </c>
      <c r="AS160" s="48"/>
      <c r="AT160" s="49"/>
      <c r="AU160" s="52">
        <v>-1</v>
      </c>
      <c r="AV160" s="60"/>
      <c r="AW160" s="61"/>
      <c r="AX160" s="62"/>
      <c r="AY160" s="51"/>
      <c r="AZ160" s="49"/>
      <c r="BA160" s="52"/>
      <c r="BB160" s="48"/>
      <c r="BC160" s="49"/>
      <c r="BD160" s="52">
        <v>-1</v>
      </c>
      <c r="BE160" s="48"/>
      <c r="BF160" s="49"/>
      <c r="BG160" s="50">
        <v>-1</v>
      </c>
      <c r="BH160" s="32"/>
      <c r="BI160" s="33"/>
      <c r="BJ160" s="34"/>
      <c r="BK160" s="35"/>
      <c r="BL160" s="33"/>
      <c r="BM160" s="34"/>
      <c r="BN160" s="35"/>
      <c r="BO160" s="33"/>
      <c r="BP160" s="36"/>
      <c r="BQ160" s="32"/>
      <c r="BR160" s="33"/>
      <c r="BS160" s="34"/>
      <c r="BT160" s="35"/>
      <c r="BU160" s="33"/>
      <c r="BV160" s="34"/>
      <c r="BW160" s="35"/>
      <c r="BX160" s="33"/>
      <c r="BY160" s="36"/>
    </row>
    <row r="161" spans="1:284" x14ac:dyDescent="0.25">
      <c r="A161" s="194" t="s">
        <v>38</v>
      </c>
      <c r="B161" s="194"/>
      <c r="C161" s="39">
        <f t="shared" si="27"/>
        <v>-12</v>
      </c>
      <c r="D161" s="39">
        <f t="shared" si="25"/>
        <v>0</v>
      </c>
      <c r="E161" s="39">
        <f t="shared" si="26"/>
        <v>-12</v>
      </c>
      <c r="F161" s="32"/>
      <c r="G161" s="33"/>
      <c r="H161" s="34"/>
      <c r="I161" s="35"/>
      <c r="J161" s="33"/>
      <c r="K161" s="34"/>
      <c r="L161" s="48"/>
      <c r="M161" s="49"/>
      <c r="N161" s="50">
        <v>-1</v>
      </c>
      <c r="O161" s="51"/>
      <c r="P161" s="49"/>
      <c r="Q161" s="52">
        <v>-1</v>
      </c>
      <c r="R161" s="48"/>
      <c r="S161" s="49"/>
      <c r="T161" s="52">
        <v>-1</v>
      </c>
      <c r="U161" s="60"/>
      <c r="V161" s="61"/>
      <c r="W161" s="62"/>
      <c r="X161" s="51"/>
      <c r="Y161" s="49"/>
      <c r="Z161" s="52">
        <v>-1</v>
      </c>
      <c r="AA161" s="48"/>
      <c r="AB161" s="49"/>
      <c r="AC161" s="52">
        <v>-1</v>
      </c>
      <c r="AD161" s="48"/>
      <c r="AE161" s="49"/>
      <c r="AF161" s="50">
        <v>-1</v>
      </c>
      <c r="AG161" s="43">
        <v>0</v>
      </c>
      <c r="AH161" s="44">
        <v>0</v>
      </c>
      <c r="AI161" s="47">
        <v>0</v>
      </c>
      <c r="AJ161" s="48"/>
      <c r="AK161" s="49"/>
      <c r="AL161" s="52">
        <v>-1</v>
      </c>
      <c r="AM161" s="60"/>
      <c r="AN161" s="61"/>
      <c r="AO161" s="62"/>
      <c r="AP161" s="51"/>
      <c r="AQ161" s="49"/>
      <c r="AR161" s="52">
        <v>-1</v>
      </c>
      <c r="AS161" s="48"/>
      <c r="AT161" s="49"/>
      <c r="AU161" s="52">
        <v>-1</v>
      </c>
      <c r="AV161" s="60"/>
      <c r="AW161" s="61"/>
      <c r="AX161" s="62"/>
      <c r="AY161" s="51"/>
      <c r="AZ161" s="49"/>
      <c r="BA161" s="52">
        <v>-1</v>
      </c>
      <c r="BB161" s="48"/>
      <c r="BC161" s="49"/>
      <c r="BD161" s="52">
        <v>-1</v>
      </c>
      <c r="BE161" s="48"/>
      <c r="BF161" s="49"/>
      <c r="BG161" s="50">
        <v>-1</v>
      </c>
      <c r="BH161" s="32"/>
      <c r="BI161" s="33"/>
      <c r="BJ161" s="34"/>
      <c r="BK161" s="35"/>
      <c r="BL161" s="33"/>
      <c r="BM161" s="34"/>
      <c r="BN161" s="35"/>
      <c r="BO161" s="33"/>
      <c r="BP161" s="36"/>
      <c r="BQ161" s="32"/>
      <c r="BR161" s="33"/>
      <c r="BS161" s="34"/>
      <c r="BT161" s="35"/>
      <c r="BU161" s="33"/>
      <c r="BV161" s="34"/>
      <c r="BW161" s="35"/>
      <c r="BX161" s="33"/>
      <c r="BY161" s="36"/>
    </row>
    <row r="162" spans="1:284" x14ac:dyDescent="0.25">
      <c r="A162" s="194" t="s">
        <v>48</v>
      </c>
      <c r="B162" s="194"/>
      <c r="C162" s="39">
        <f t="shared" si="27"/>
        <v>-12</v>
      </c>
      <c r="D162" s="39">
        <f t="shared" si="25"/>
        <v>0</v>
      </c>
      <c r="E162" s="39">
        <f t="shared" si="26"/>
        <v>-12</v>
      </c>
      <c r="F162" s="32"/>
      <c r="G162" s="33"/>
      <c r="H162" s="34"/>
      <c r="I162" s="35"/>
      <c r="J162" s="33"/>
      <c r="K162" s="34"/>
      <c r="L162" s="48"/>
      <c r="M162" s="49"/>
      <c r="N162" s="50">
        <v>-1</v>
      </c>
      <c r="O162" s="51"/>
      <c r="P162" s="49"/>
      <c r="Q162" s="52">
        <v>-1</v>
      </c>
      <c r="R162" s="48"/>
      <c r="S162" s="49"/>
      <c r="T162" s="52">
        <v>-1</v>
      </c>
      <c r="U162" s="60"/>
      <c r="V162" s="61"/>
      <c r="W162" s="62"/>
      <c r="X162" s="51"/>
      <c r="Y162" s="49"/>
      <c r="Z162" s="52">
        <v>-1</v>
      </c>
      <c r="AA162" s="48"/>
      <c r="AB162" s="49"/>
      <c r="AC162" s="52">
        <v>-1</v>
      </c>
      <c r="AD162" s="48"/>
      <c r="AE162" s="49"/>
      <c r="AF162" s="50">
        <v>-1</v>
      </c>
      <c r="AG162" s="51"/>
      <c r="AH162" s="49"/>
      <c r="AI162" s="52">
        <v>-1</v>
      </c>
      <c r="AJ162" s="48"/>
      <c r="AK162" s="49"/>
      <c r="AL162" s="52">
        <v>-1</v>
      </c>
      <c r="AM162" s="60"/>
      <c r="AN162" s="61"/>
      <c r="AO162" s="62"/>
      <c r="AP162" s="51"/>
      <c r="AQ162" s="49"/>
      <c r="AR162" s="52">
        <v>-1</v>
      </c>
      <c r="AS162" s="48"/>
      <c r="AT162" s="49"/>
      <c r="AU162" s="52">
        <v>-1</v>
      </c>
      <c r="AV162" s="60"/>
      <c r="AW162" s="61"/>
      <c r="AX162" s="62"/>
      <c r="AY162" s="51"/>
      <c r="AZ162" s="49"/>
      <c r="BA162" s="52"/>
      <c r="BB162" s="48"/>
      <c r="BC162" s="49"/>
      <c r="BD162" s="52">
        <v>-1</v>
      </c>
      <c r="BE162" s="48"/>
      <c r="BF162" s="49"/>
      <c r="BG162" s="50">
        <v>-1</v>
      </c>
      <c r="BH162" s="32"/>
      <c r="BI162" s="33"/>
      <c r="BJ162" s="34"/>
      <c r="BK162" s="35"/>
      <c r="BL162" s="33"/>
      <c r="BM162" s="34"/>
      <c r="BN162" s="35"/>
      <c r="BO162" s="33"/>
      <c r="BP162" s="36"/>
      <c r="BQ162" s="32"/>
      <c r="BR162" s="33"/>
      <c r="BS162" s="34"/>
      <c r="BT162" s="35"/>
      <c r="BU162" s="33"/>
      <c r="BV162" s="34"/>
      <c r="BW162" s="35"/>
      <c r="BX162" s="33"/>
      <c r="BY162" s="36"/>
    </row>
    <row r="163" spans="1:284" x14ac:dyDescent="0.25">
      <c r="A163" s="194" t="s">
        <v>96</v>
      </c>
      <c r="B163" s="194"/>
      <c r="C163" s="39">
        <f t="shared" si="27"/>
        <v>14</v>
      </c>
      <c r="D163" s="39">
        <f t="shared" si="25"/>
        <v>11</v>
      </c>
      <c r="E163" s="39">
        <f t="shared" si="26"/>
        <v>3</v>
      </c>
      <c r="F163" s="32"/>
      <c r="G163" s="33"/>
      <c r="H163" s="34"/>
      <c r="I163" s="35"/>
      <c r="J163" s="33"/>
      <c r="K163" s="34"/>
      <c r="L163" s="35"/>
      <c r="M163" s="33"/>
      <c r="N163" s="36"/>
      <c r="O163" s="32"/>
      <c r="P163" s="33"/>
      <c r="Q163" s="34"/>
      <c r="R163" s="35"/>
      <c r="S163" s="33"/>
      <c r="T163" s="34"/>
      <c r="U163" s="35"/>
      <c r="V163" s="33"/>
      <c r="W163" s="36"/>
      <c r="X163" s="32"/>
      <c r="Y163" s="33"/>
      <c r="Z163" s="34"/>
      <c r="AA163" s="35"/>
      <c r="AB163" s="33"/>
      <c r="AC163" s="34"/>
      <c r="AD163" s="35"/>
      <c r="AE163" s="33"/>
      <c r="AF163" s="36"/>
      <c r="AG163" s="32"/>
      <c r="AH163" s="33"/>
      <c r="AI163" s="34"/>
      <c r="AJ163" s="35"/>
      <c r="AK163" s="33"/>
      <c r="AL163" s="34"/>
      <c r="AM163" s="60"/>
      <c r="AN163" s="61"/>
      <c r="AO163" s="62"/>
      <c r="AP163" s="32"/>
      <c r="AQ163" s="33"/>
      <c r="AR163" s="34"/>
      <c r="AS163" s="35"/>
      <c r="AT163" s="33"/>
      <c r="AU163" s="34"/>
      <c r="AV163" s="35"/>
      <c r="AW163" s="33"/>
      <c r="AX163" s="36"/>
      <c r="AY163" s="43">
        <v>0</v>
      </c>
      <c r="AZ163" s="44">
        <v>1</v>
      </c>
      <c r="BA163" s="47">
        <v>0</v>
      </c>
      <c r="BB163" s="45">
        <v>3</v>
      </c>
      <c r="BC163" s="44">
        <v>3</v>
      </c>
      <c r="BD163" s="47">
        <v>3</v>
      </c>
      <c r="BE163" s="45">
        <v>2</v>
      </c>
      <c r="BF163" s="44">
        <v>2</v>
      </c>
      <c r="BG163" s="46">
        <v>0</v>
      </c>
      <c r="BH163" s="85"/>
      <c r="BI163" s="61"/>
      <c r="BJ163" s="86"/>
      <c r="BK163" s="60"/>
      <c r="BL163" s="61"/>
      <c r="BM163" s="86"/>
      <c r="BN163" s="35"/>
      <c r="BO163" s="33"/>
      <c r="BP163" s="36"/>
      <c r="BQ163" s="32"/>
      <c r="BR163" s="33"/>
      <c r="BS163" s="34"/>
      <c r="BT163" s="35"/>
      <c r="BU163" s="33"/>
      <c r="BV163" s="34"/>
      <c r="BW163" s="35"/>
      <c r="BX163" s="33"/>
      <c r="BY163" s="36"/>
    </row>
    <row r="164" spans="1:284" x14ac:dyDescent="0.25">
      <c r="A164" s="194" t="s">
        <v>97</v>
      </c>
      <c r="B164" s="194"/>
      <c r="C164" s="39">
        <f t="shared" si="27"/>
        <v>5</v>
      </c>
      <c r="D164" s="39">
        <f t="shared" si="25"/>
        <v>4</v>
      </c>
      <c r="E164" s="39">
        <f t="shared" si="26"/>
        <v>1</v>
      </c>
      <c r="F164" s="32"/>
      <c r="G164" s="33"/>
      <c r="H164" s="34"/>
      <c r="I164" s="35"/>
      <c r="J164" s="33"/>
      <c r="K164" s="34"/>
      <c r="L164" s="35"/>
      <c r="M164" s="33"/>
      <c r="N164" s="36"/>
      <c r="O164" s="32"/>
      <c r="P164" s="33"/>
      <c r="Q164" s="34"/>
      <c r="R164" s="35"/>
      <c r="S164" s="33"/>
      <c r="T164" s="34"/>
      <c r="U164" s="35"/>
      <c r="V164" s="33"/>
      <c r="W164" s="36"/>
      <c r="X164" s="32"/>
      <c r="Y164" s="33"/>
      <c r="Z164" s="34"/>
      <c r="AA164" s="35"/>
      <c r="AB164" s="33"/>
      <c r="AC164" s="34"/>
      <c r="AD164" s="35"/>
      <c r="AE164" s="33"/>
      <c r="AF164" s="36"/>
      <c r="AG164" s="32"/>
      <c r="AH164" s="33"/>
      <c r="AI164" s="34"/>
      <c r="AJ164" s="35"/>
      <c r="AK164" s="33"/>
      <c r="AL164" s="34"/>
      <c r="AM164" s="60"/>
      <c r="AN164" s="61"/>
      <c r="AO164" s="62"/>
      <c r="AP164" s="32"/>
      <c r="AQ164" s="33"/>
      <c r="AR164" s="34"/>
      <c r="AS164" s="35"/>
      <c r="AT164" s="33"/>
      <c r="AU164" s="34"/>
      <c r="AV164" s="35"/>
      <c r="AW164" s="33"/>
      <c r="AX164" s="36"/>
      <c r="AY164" s="32"/>
      <c r="AZ164" s="33"/>
      <c r="BA164" s="34"/>
      <c r="BB164" s="45">
        <v>0</v>
      </c>
      <c r="BC164" s="44">
        <v>0</v>
      </c>
      <c r="BD164" s="47">
        <v>0</v>
      </c>
      <c r="BE164" s="45">
        <v>3</v>
      </c>
      <c r="BF164" s="44">
        <v>1</v>
      </c>
      <c r="BG164" s="46">
        <v>1</v>
      </c>
      <c r="BH164" s="85"/>
      <c r="BI164" s="61"/>
      <c r="BJ164" s="86"/>
      <c r="BK164" s="60"/>
      <c r="BL164" s="61"/>
      <c r="BM164" s="86"/>
      <c r="BN164" s="35"/>
      <c r="BO164" s="33"/>
      <c r="BP164" s="36"/>
      <c r="BQ164" s="32"/>
      <c r="BR164" s="33"/>
      <c r="BS164" s="34"/>
      <c r="BT164" s="35"/>
      <c r="BU164" s="33"/>
      <c r="BV164" s="34"/>
      <c r="BW164" s="35"/>
      <c r="BX164" s="33"/>
      <c r="BY164" s="36"/>
    </row>
    <row r="165" spans="1:284" x14ac:dyDescent="0.25">
      <c r="A165" s="194" t="s">
        <v>115</v>
      </c>
      <c r="B165" s="194"/>
      <c r="C165" s="75">
        <f t="shared" si="27"/>
        <v>0</v>
      </c>
      <c r="D165" s="39">
        <f t="shared" ref="D165:D180" si="28">SUM(F165+G165+I165+J165+L165+M165+O165+P165+R165+S165+U165+V165+X165+Y165+AA165+AB165+AD165+AE165+AG165+AH165+AJ165+AK165+AM165+AN165+AP165+AQ165+AS165+AT165+AV165+AW165+AY165+AZ165+BB165+BC165+BE165+BF165+BH165+BI165+BK165+BL165+BN165+BO165+BQ165+BR165+BT165+BU165+BW165+BX165+BZ165+CA165+CC165+CD165+CF165+CG165+CI165+CJ165+CL165+CM165+CO165+CP165+CR165+CS165+CU165+CV165+CX165+CY165+DA165+DB165+DD165+DE165+DG165+DH165+DJ165+DK165+DM165+DN165+DP165+DQ165+DS165+DT165+DV165+DW165+DY165+DZ165+EB165+EC165+EE165+EF165+EH165+EI165+EK165+EL165+EN165+EO165+EQ165+ER165+ET165+EU165+EW165+EX165+EZ165+FA165+FC165+FD165+FF165+FG165+FI165+FJ165+FL165+FM165+FO165+FP165+FR165+FS165+FU165+FV165+FX165+FY165+GA165+GB165+GD165+GE165+GG165+GH165+GJ165+GK165+GM165+GN165+GP165+GQ165+GS165+GT165+GV165+GW165+GY165+GZ165+HB165+HC165+HE165+HF165+HH165+HI165+HK165+HL165+HN165+HO165+HQ165+HR165+HT165+HU165+HW165+HX165+HZ165+IA165+IC165+ID165+IF165+IG165+II165+IJ165+IL165+IM165+IO165+IP165+IR165+IS165+IU165+IV165+IX165+IY165+JA165+JB165+JD165+JE165+JG165+JH165+JJ165+JK165+JM165+JN165+JP165+JQ165+JS165+JT165+JV165+JW165)</f>
        <v>0</v>
      </c>
      <c r="E165" s="39">
        <f t="shared" ref="E165:E181" si="29">SUM(H165+K165+N165+Q165+T165+W165+Z165+AC165+AF165+AI165+AL165+AO165+AR165+AU165+AX165+BA165+BD165+BG165+BJ165+BM165+BP165+BS165+BV165+BY165+CB165+CE165+CH165+CK165+CN165+CQ165+CT165+CW165+CZ165+DC165+DF165+DI165+DL165+DO165+DR165+DU165+DX165+EA165+ED165+EG165+EJ165+EM165+EP165+ES165+EV165+EY165+FB165+FE165+FH165+FK165+FN165+FQ165+FT165+FW165+FZ165+GC165+GF165+GI165+GL165+GO165+GR165+GU165+GX165+HA165+HD165+HG165+HJ165+HM165+HP165+HS165+HV165+HY165+IB165+IE165+IH165+IK165+IN165+IQ165+IT165+IW165+IZ165+JC165+JF165+JI165+JL165+JO165+JR165+JU165+JX165)</f>
        <v>0</v>
      </c>
      <c r="F165" s="32"/>
      <c r="G165" s="33"/>
      <c r="H165" s="34"/>
      <c r="I165" s="35"/>
      <c r="J165" s="33"/>
      <c r="K165" s="34"/>
      <c r="L165" s="70"/>
      <c r="M165" s="71"/>
      <c r="N165" s="72"/>
      <c r="O165" s="73"/>
      <c r="P165" s="71"/>
      <c r="Q165" s="74"/>
      <c r="R165" s="70"/>
      <c r="S165" s="71"/>
      <c r="T165" s="74"/>
      <c r="U165" s="70"/>
      <c r="V165" s="71"/>
      <c r="W165" s="72"/>
      <c r="X165" s="73"/>
      <c r="Y165" s="71"/>
      <c r="Z165" s="74"/>
      <c r="AA165" s="70"/>
      <c r="AB165" s="71"/>
      <c r="AC165" s="74"/>
      <c r="AD165" s="70"/>
      <c r="AE165" s="71"/>
      <c r="AF165" s="72"/>
      <c r="AG165" s="73"/>
      <c r="AH165" s="71"/>
      <c r="AI165" s="74"/>
      <c r="AJ165" s="70"/>
      <c r="AK165" s="71"/>
      <c r="AL165" s="74"/>
      <c r="AM165" s="70"/>
      <c r="AN165" s="71"/>
      <c r="AO165" s="72"/>
      <c r="AP165" s="73"/>
      <c r="AQ165" s="71"/>
      <c r="AR165" s="74"/>
      <c r="AS165" s="70"/>
      <c r="AT165" s="71"/>
      <c r="AU165" s="74"/>
      <c r="AV165" s="70"/>
      <c r="AW165" s="71"/>
      <c r="AX165" s="72"/>
      <c r="AY165" s="73"/>
      <c r="AZ165" s="71"/>
      <c r="BA165" s="74"/>
      <c r="BB165" s="70"/>
      <c r="BC165" s="71"/>
      <c r="BD165" s="74"/>
      <c r="BE165" s="70"/>
      <c r="BF165" s="71"/>
      <c r="BG165" s="72"/>
      <c r="BH165" s="73"/>
      <c r="BI165" s="71"/>
      <c r="BJ165" s="74"/>
      <c r="BK165" s="70"/>
      <c r="BL165" s="71"/>
      <c r="BM165" s="74"/>
      <c r="BN165" s="70"/>
      <c r="BO165" s="71"/>
      <c r="BP165" s="72"/>
      <c r="BQ165" s="73"/>
      <c r="BR165" s="71"/>
      <c r="BS165" s="74"/>
      <c r="BT165" s="70"/>
      <c r="BU165" s="71"/>
      <c r="BV165" s="74"/>
      <c r="BW165" s="45">
        <v>2</v>
      </c>
      <c r="BX165" s="56">
        <v>-2</v>
      </c>
      <c r="BY165" s="46">
        <v>0</v>
      </c>
      <c r="BZ165" s="73"/>
      <c r="CA165" s="71"/>
      <c r="CB165" s="74"/>
      <c r="CC165" s="70"/>
      <c r="CD165" s="71"/>
      <c r="CE165" s="74"/>
      <c r="CF165" s="70"/>
      <c r="CG165" s="71"/>
      <c r="CH165" s="72"/>
      <c r="CI165" s="73"/>
      <c r="CJ165" s="71"/>
      <c r="CK165" s="74"/>
      <c r="CL165" s="70"/>
      <c r="CM165" s="71"/>
      <c r="CN165" s="74"/>
      <c r="CO165" s="70"/>
      <c r="CP165" s="71"/>
      <c r="CQ165" s="72"/>
      <c r="CR165" s="73"/>
      <c r="CS165" s="71"/>
      <c r="CT165" s="74"/>
      <c r="CU165" s="70"/>
      <c r="CV165" s="71"/>
      <c r="CW165" s="74"/>
      <c r="CX165" s="70"/>
      <c r="CY165" s="71"/>
      <c r="CZ165" s="72"/>
      <c r="DA165" s="73"/>
      <c r="DB165" s="71"/>
      <c r="DC165" s="74"/>
      <c r="DD165" s="70"/>
      <c r="DE165" s="71"/>
      <c r="DF165" s="74"/>
      <c r="DG165" s="70"/>
      <c r="DH165" s="71"/>
      <c r="DI165" s="72"/>
      <c r="DJ165" s="73"/>
      <c r="DK165" s="71"/>
      <c r="DL165" s="74"/>
      <c r="DM165" s="70"/>
      <c r="DN165" s="71"/>
      <c r="DO165" s="74"/>
      <c r="DP165" s="70"/>
      <c r="DQ165" s="71"/>
      <c r="DR165" s="72"/>
      <c r="DS165" s="73"/>
      <c r="DT165" s="71"/>
      <c r="DU165" s="74"/>
      <c r="DV165" s="70"/>
      <c r="DW165" s="71"/>
      <c r="DX165" s="74"/>
      <c r="DY165" s="70"/>
      <c r="DZ165" s="71"/>
      <c r="EA165" s="72"/>
      <c r="EB165" s="73"/>
      <c r="EC165" s="71"/>
      <c r="ED165" s="74"/>
      <c r="EE165" s="70"/>
      <c r="EF165" s="71"/>
      <c r="EG165" s="74"/>
      <c r="EH165" s="70"/>
      <c r="EI165" s="71"/>
      <c r="EJ165" s="72"/>
      <c r="EK165" s="73"/>
      <c r="EL165" s="71"/>
      <c r="EM165" s="74"/>
      <c r="EN165" s="70"/>
      <c r="EO165" s="71"/>
      <c r="EP165" s="74"/>
      <c r="EQ165" s="70"/>
      <c r="ER165" s="71"/>
      <c r="ES165" s="72"/>
      <c r="ET165" s="73"/>
      <c r="EU165" s="71"/>
      <c r="EV165" s="74"/>
      <c r="EW165" s="70"/>
      <c r="EX165" s="71"/>
      <c r="EY165" s="74"/>
      <c r="EZ165" s="70"/>
      <c r="FA165" s="71"/>
      <c r="FB165" s="72"/>
      <c r="FC165" s="73"/>
      <c r="FD165" s="71"/>
      <c r="FE165" s="74"/>
      <c r="FF165" s="70"/>
      <c r="FG165" s="71"/>
      <c r="FH165" s="74"/>
      <c r="FI165" s="70"/>
      <c r="FJ165" s="71"/>
      <c r="FK165" s="72"/>
      <c r="FL165" s="73"/>
      <c r="FM165" s="71"/>
      <c r="FN165" s="74"/>
      <c r="FO165" s="70"/>
      <c r="FP165" s="71"/>
      <c r="FQ165" s="74"/>
      <c r="FR165" s="70"/>
      <c r="FS165" s="71"/>
      <c r="FT165" s="72"/>
      <c r="FU165" s="73"/>
      <c r="FV165" s="71"/>
      <c r="FW165" s="74"/>
      <c r="FX165" s="70"/>
      <c r="FY165" s="71"/>
      <c r="FZ165" s="74"/>
      <c r="GA165" s="70"/>
      <c r="GB165" s="71"/>
      <c r="GC165" s="72"/>
      <c r="GD165" s="73"/>
      <c r="GE165" s="71"/>
      <c r="GF165" s="74"/>
      <c r="GG165" s="70"/>
      <c r="GH165" s="71"/>
      <c r="GI165" s="74"/>
      <c r="GJ165" s="70"/>
      <c r="GK165" s="71"/>
      <c r="GL165" s="72"/>
      <c r="GM165" s="73"/>
      <c r="GN165" s="71"/>
      <c r="GO165" s="74"/>
      <c r="GP165" s="70"/>
      <c r="GQ165" s="71"/>
      <c r="GR165" s="74"/>
      <c r="GS165" s="70"/>
      <c r="GT165" s="71"/>
      <c r="GU165" s="72"/>
      <c r="GV165" s="73"/>
      <c r="GW165" s="71"/>
      <c r="GX165" s="74"/>
      <c r="GY165" s="70"/>
      <c r="GZ165" s="71"/>
      <c r="HA165" s="74"/>
      <c r="HB165" s="70"/>
      <c r="HC165" s="71"/>
      <c r="HD165" s="72"/>
      <c r="HE165" s="73"/>
      <c r="HF165" s="71"/>
      <c r="HG165" s="74"/>
      <c r="HH165" s="70"/>
      <c r="HI165" s="71"/>
      <c r="HJ165" s="74"/>
      <c r="HK165" s="70"/>
      <c r="HL165" s="71"/>
      <c r="HM165" s="72"/>
      <c r="HN165" s="73"/>
      <c r="HO165" s="71"/>
      <c r="HP165" s="74"/>
      <c r="HQ165" s="70"/>
      <c r="HR165" s="71"/>
      <c r="HS165" s="74"/>
      <c r="HT165" s="70"/>
      <c r="HU165" s="71"/>
      <c r="HV165" s="72"/>
      <c r="HW165" s="73"/>
      <c r="HX165" s="71"/>
      <c r="HY165" s="74"/>
      <c r="HZ165" s="70"/>
      <c r="IA165" s="71"/>
      <c r="IB165" s="74"/>
      <c r="IC165" s="70"/>
      <c r="ID165" s="71"/>
      <c r="IE165" s="72"/>
      <c r="IF165" s="73"/>
      <c r="IG165" s="71"/>
      <c r="IH165" s="74"/>
      <c r="II165" s="70"/>
      <c r="IJ165" s="71"/>
      <c r="IK165" s="74"/>
      <c r="IL165" s="70"/>
      <c r="IM165" s="71"/>
      <c r="IN165" s="72"/>
      <c r="IO165" s="73"/>
      <c r="IP165" s="71"/>
      <c r="IQ165" s="74"/>
      <c r="IR165" s="70"/>
      <c r="IS165" s="71"/>
      <c r="IT165" s="74"/>
      <c r="IU165" s="70"/>
      <c r="IV165" s="71"/>
      <c r="IW165" s="72"/>
      <c r="IX165" s="73"/>
      <c r="IY165" s="71"/>
      <c r="IZ165" s="74"/>
      <c r="JA165" s="70"/>
      <c r="JB165" s="71"/>
      <c r="JC165" s="74"/>
      <c r="JD165" s="70"/>
      <c r="JE165" s="71"/>
      <c r="JF165" s="72"/>
      <c r="JG165" s="73"/>
      <c r="JH165" s="71"/>
      <c r="JI165" s="74"/>
      <c r="JJ165" s="70"/>
      <c r="JK165" s="71"/>
      <c r="JL165" s="74"/>
      <c r="JM165" s="70"/>
      <c r="JN165" s="71"/>
      <c r="JO165" s="72"/>
      <c r="JP165" s="73"/>
      <c r="JQ165" s="71"/>
      <c r="JR165" s="74"/>
      <c r="JS165" s="70"/>
      <c r="JT165" s="71"/>
      <c r="JU165" s="74"/>
      <c r="JV165" s="70"/>
      <c r="JW165" s="71"/>
      <c r="JX165" s="72"/>
    </row>
    <row r="166" spans="1:284" x14ac:dyDescent="0.25">
      <c r="A166" s="194" t="s">
        <v>99</v>
      </c>
      <c r="B166" s="194"/>
      <c r="C166" s="39">
        <f>SUM(D166+E166)</f>
        <v>4</v>
      </c>
      <c r="D166" s="39">
        <f t="shared" si="28"/>
        <v>11</v>
      </c>
      <c r="E166" s="39">
        <f t="shared" si="29"/>
        <v>-7</v>
      </c>
      <c r="F166" s="32"/>
      <c r="G166" s="33"/>
      <c r="H166" s="34"/>
      <c r="I166" s="35"/>
      <c r="J166" s="33"/>
      <c r="K166" s="34"/>
      <c r="L166" s="35"/>
      <c r="M166" s="33"/>
      <c r="N166" s="36"/>
      <c r="O166" s="32"/>
      <c r="P166" s="33"/>
      <c r="Q166" s="34"/>
      <c r="R166" s="35"/>
      <c r="S166" s="33"/>
      <c r="T166" s="34"/>
      <c r="U166" s="35"/>
      <c r="V166" s="33"/>
      <c r="W166" s="36"/>
      <c r="X166" s="32"/>
      <c r="Y166" s="33"/>
      <c r="Z166" s="34"/>
      <c r="AA166" s="35"/>
      <c r="AB166" s="33"/>
      <c r="AC166" s="34"/>
      <c r="AD166" s="35"/>
      <c r="AE166" s="33"/>
      <c r="AF166" s="36"/>
      <c r="AG166" s="32"/>
      <c r="AH166" s="33"/>
      <c r="AI166" s="34"/>
      <c r="AJ166" s="35"/>
      <c r="AK166" s="33"/>
      <c r="AL166" s="34"/>
      <c r="AM166" s="60"/>
      <c r="AN166" s="61"/>
      <c r="AO166" s="62"/>
      <c r="AP166" s="32"/>
      <c r="AQ166" s="33"/>
      <c r="AR166" s="34"/>
      <c r="AS166" s="35"/>
      <c r="AT166" s="33"/>
      <c r="AU166" s="34"/>
      <c r="AV166" s="35"/>
      <c r="AW166" s="33"/>
      <c r="AX166" s="36"/>
      <c r="AY166" s="51"/>
      <c r="AZ166" s="49"/>
      <c r="BA166" s="52">
        <v>-1</v>
      </c>
      <c r="BB166" s="48"/>
      <c r="BC166" s="49"/>
      <c r="BD166" s="52">
        <v>-1</v>
      </c>
      <c r="BE166" s="48"/>
      <c r="BF166" s="49"/>
      <c r="BG166" s="50">
        <v>-1</v>
      </c>
      <c r="BH166" s="85"/>
      <c r="BI166" s="61"/>
      <c r="BJ166" s="86"/>
      <c r="BK166" s="60"/>
      <c r="BL166" s="61"/>
      <c r="BM166" s="86"/>
      <c r="BN166" s="48"/>
      <c r="BO166" s="49"/>
      <c r="BP166" s="50">
        <v>-1</v>
      </c>
      <c r="BQ166" s="43">
        <v>2</v>
      </c>
      <c r="BR166" s="44">
        <v>0</v>
      </c>
      <c r="BS166" s="47">
        <v>-1</v>
      </c>
      <c r="BT166" s="45">
        <v>0</v>
      </c>
      <c r="BU166" s="44">
        <v>1</v>
      </c>
      <c r="BV166" s="47">
        <v>-1</v>
      </c>
      <c r="BW166" s="45">
        <v>3</v>
      </c>
      <c r="BX166" s="44">
        <v>1</v>
      </c>
      <c r="BY166" s="46">
        <v>1</v>
      </c>
      <c r="BZ166" s="43">
        <v>2</v>
      </c>
      <c r="CA166" s="44">
        <v>2</v>
      </c>
      <c r="CB166" s="47">
        <v>-1</v>
      </c>
      <c r="CC166" s="48"/>
      <c r="CD166" s="49"/>
      <c r="CE166" s="52">
        <v>-1</v>
      </c>
      <c r="CF166" s="60"/>
      <c r="CG166" s="61"/>
      <c r="CH166" s="62"/>
      <c r="CI166" s="73"/>
      <c r="CJ166" s="71"/>
      <c r="CK166" s="74"/>
      <c r="CL166" s="70"/>
      <c r="CM166" s="71"/>
      <c r="CN166" s="74"/>
      <c r="CO166" s="70"/>
      <c r="CP166" s="71"/>
      <c r="CQ166" s="72"/>
      <c r="CR166" s="73"/>
      <c r="CS166" s="71"/>
      <c r="CT166" s="74"/>
      <c r="CU166" s="70"/>
      <c r="CV166" s="71"/>
      <c r="CW166" s="74"/>
      <c r="CX166" s="70"/>
      <c r="CY166" s="71"/>
      <c r="CZ166" s="72"/>
      <c r="DA166" s="73"/>
      <c r="DB166" s="71"/>
      <c r="DC166" s="74"/>
      <c r="DD166" s="70"/>
      <c r="DE166" s="71"/>
      <c r="DF166" s="74"/>
      <c r="DG166" s="70"/>
      <c r="DH166" s="71"/>
      <c r="DI166" s="72"/>
      <c r="DJ166" s="73"/>
      <c r="DK166" s="71"/>
      <c r="DL166" s="74"/>
      <c r="DM166" s="70"/>
      <c r="DN166" s="71"/>
      <c r="DO166" s="74"/>
      <c r="DP166" s="70"/>
      <c r="DQ166" s="71"/>
      <c r="DR166" s="72"/>
      <c r="DS166" s="73"/>
      <c r="DT166" s="71"/>
      <c r="DU166" s="74"/>
      <c r="DV166" s="70"/>
      <c r="DW166" s="71"/>
      <c r="DX166" s="74"/>
      <c r="DY166" s="70"/>
      <c r="DZ166" s="71"/>
      <c r="EA166" s="72"/>
      <c r="EB166" s="73"/>
      <c r="EC166" s="71"/>
      <c r="ED166" s="74"/>
      <c r="EE166" s="70"/>
      <c r="EF166" s="71"/>
      <c r="EG166" s="74"/>
      <c r="EH166" s="70"/>
      <c r="EI166" s="71"/>
      <c r="EJ166" s="72"/>
      <c r="EK166" s="73"/>
      <c r="EL166" s="71"/>
      <c r="EM166" s="74"/>
      <c r="EN166" s="70"/>
      <c r="EO166" s="71"/>
      <c r="EP166" s="74"/>
      <c r="EQ166" s="70"/>
      <c r="ER166" s="71"/>
      <c r="ES166" s="72"/>
      <c r="ET166" s="73"/>
      <c r="EU166" s="71"/>
      <c r="EV166" s="74"/>
      <c r="EW166" s="70"/>
      <c r="EX166" s="71"/>
      <c r="EY166" s="74"/>
      <c r="EZ166" s="70"/>
      <c r="FA166" s="71"/>
      <c r="FB166" s="72"/>
      <c r="FC166" s="73"/>
      <c r="FD166" s="71"/>
      <c r="FE166" s="74"/>
      <c r="FF166" s="70"/>
      <c r="FG166" s="71"/>
      <c r="FH166" s="74"/>
      <c r="FI166" s="70"/>
      <c r="FJ166" s="71"/>
      <c r="FK166" s="72"/>
      <c r="FL166" s="73"/>
      <c r="FM166" s="71"/>
      <c r="FN166" s="74"/>
      <c r="FO166" s="70"/>
      <c r="FP166" s="71"/>
      <c r="FQ166" s="74"/>
      <c r="FR166" s="70"/>
      <c r="FS166" s="71"/>
      <c r="FT166" s="72"/>
      <c r="FU166" s="73"/>
      <c r="FV166" s="71"/>
      <c r="FW166" s="74"/>
      <c r="FX166" s="70"/>
      <c r="FY166" s="71"/>
      <c r="FZ166" s="74"/>
      <c r="GA166" s="70"/>
      <c r="GB166" s="71"/>
      <c r="GC166" s="72"/>
      <c r="GD166" s="73"/>
      <c r="GE166" s="71"/>
      <c r="GF166" s="74"/>
      <c r="GG166" s="70"/>
      <c r="GH166" s="71"/>
      <c r="GI166" s="74"/>
      <c r="GJ166" s="70"/>
      <c r="GK166" s="71"/>
      <c r="GL166" s="72"/>
      <c r="GM166" s="73"/>
      <c r="GN166" s="71"/>
      <c r="GO166" s="74"/>
      <c r="GP166" s="70"/>
      <c r="GQ166" s="71"/>
      <c r="GR166" s="74"/>
      <c r="GS166" s="70"/>
      <c r="GT166" s="71"/>
      <c r="GU166" s="72"/>
      <c r="GV166" s="73"/>
      <c r="GW166" s="71"/>
      <c r="GX166" s="74"/>
      <c r="GY166" s="70"/>
      <c r="GZ166" s="71"/>
      <c r="HA166" s="74"/>
      <c r="HB166" s="70"/>
      <c r="HC166" s="71"/>
      <c r="HD166" s="72"/>
      <c r="HE166" s="73"/>
      <c r="HF166" s="71"/>
      <c r="HG166" s="74"/>
      <c r="HH166" s="70"/>
      <c r="HI166" s="71"/>
      <c r="HJ166" s="74"/>
      <c r="HK166" s="70"/>
      <c r="HL166" s="71"/>
      <c r="HM166" s="72"/>
      <c r="HN166" s="73"/>
      <c r="HO166" s="71"/>
      <c r="HP166" s="74"/>
      <c r="HQ166" s="70"/>
      <c r="HR166" s="71"/>
      <c r="HS166" s="74"/>
      <c r="HT166" s="70"/>
      <c r="HU166" s="71"/>
      <c r="HV166" s="72"/>
      <c r="HW166" s="73"/>
      <c r="HX166" s="71"/>
      <c r="HY166" s="74"/>
      <c r="HZ166" s="70"/>
      <c r="IA166" s="71"/>
      <c r="IB166" s="74"/>
      <c r="IC166" s="70"/>
      <c r="ID166" s="71"/>
      <c r="IE166" s="72"/>
      <c r="IF166" s="73"/>
      <c r="IG166" s="71"/>
      <c r="IH166" s="74"/>
      <c r="II166" s="70"/>
      <c r="IJ166" s="71"/>
      <c r="IK166" s="74"/>
      <c r="IL166" s="70"/>
      <c r="IM166" s="71"/>
      <c r="IN166" s="72"/>
      <c r="IO166" s="73"/>
      <c r="IP166" s="71"/>
      <c r="IQ166" s="74"/>
      <c r="IR166" s="70"/>
      <c r="IS166" s="71"/>
      <c r="IT166" s="74"/>
      <c r="IU166" s="70"/>
      <c r="IV166" s="71"/>
      <c r="IW166" s="72"/>
      <c r="IX166" s="73"/>
      <c r="IY166" s="71"/>
      <c r="IZ166" s="74"/>
      <c r="JA166" s="70"/>
      <c r="JB166" s="71"/>
      <c r="JC166" s="74"/>
      <c r="JD166" s="70"/>
      <c r="JE166" s="71"/>
      <c r="JF166" s="72"/>
      <c r="JG166" s="73"/>
      <c r="JH166" s="71"/>
      <c r="JI166" s="74"/>
      <c r="JJ166" s="70"/>
      <c r="JK166" s="71"/>
      <c r="JL166" s="74"/>
      <c r="JM166" s="70"/>
      <c r="JN166" s="71"/>
      <c r="JO166" s="72"/>
      <c r="JP166" s="73"/>
      <c r="JQ166" s="71"/>
      <c r="JR166" s="74"/>
      <c r="JS166" s="70"/>
      <c r="JT166" s="71"/>
      <c r="JU166" s="74"/>
      <c r="JV166" s="70"/>
      <c r="JW166" s="71"/>
      <c r="JX166" s="72"/>
    </row>
    <row r="167" spans="1:284" s="79" customFormat="1" x14ac:dyDescent="0.25">
      <c r="A167" s="195" t="s">
        <v>98</v>
      </c>
      <c r="B167" s="195"/>
      <c r="C167" s="75">
        <f t="shared" ref="C167:C169" si="30">SUM(D167+E167)</f>
        <v>-7</v>
      </c>
      <c r="D167" s="39">
        <f t="shared" si="28"/>
        <v>3</v>
      </c>
      <c r="E167" s="39">
        <f t="shared" si="29"/>
        <v>-10</v>
      </c>
      <c r="F167" s="73"/>
      <c r="G167" s="71"/>
      <c r="H167" s="74"/>
      <c r="I167" s="70"/>
      <c r="J167" s="71"/>
      <c r="K167" s="74"/>
      <c r="L167" s="70"/>
      <c r="M167" s="71"/>
      <c r="N167" s="72"/>
      <c r="O167" s="73"/>
      <c r="P167" s="71"/>
      <c r="Q167" s="74"/>
      <c r="R167" s="70"/>
      <c r="S167" s="71"/>
      <c r="T167" s="74"/>
      <c r="U167" s="70"/>
      <c r="V167" s="71"/>
      <c r="W167" s="72"/>
      <c r="X167" s="73"/>
      <c r="Y167" s="71"/>
      <c r="Z167" s="74"/>
      <c r="AA167" s="70"/>
      <c r="AB167" s="71"/>
      <c r="AC167" s="74"/>
      <c r="AD167" s="70"/>
      <c r="AE167" s="71"/>
      <c r="AF167" s="72"/>
      <c r="AG167" s="73"/>
      <c r="AH167" s="71"/>
      <c r="AI167" s="74"/>
      <c r="AJ167" s="70"/>
      <c r="AK167" s="71"/>
      <c r="AL167" s="74"/>
      <c r="AM167" s="70"/>
      <c r="AN167" s="71"/>
      <c r="AO167" s="72"/>
      <c r="AP167" s="73"/>
      <c r="AQ167" s="71"/>
      <c r="AR167" s="74"/>
      <c r="AS167" s="70"/>
      <c r="AT167" s="71"/>
      <c r="AU167" s="74"/>
      <c r="AV167" s="70"/>
      <c r="AW167" s="71"/>
      <c r="AX167" s="72"/>
      <c r="AY167" s="51"/>
      <c r="AZ167" s="49"/>
      <c r="BA167" s="52">
        <v>-1</v>
      </c>
      <c r="BB167" s="48"/>
      <c r="BC167" s="49"/>
      <c r="BD167" s="52">
        <v>-1</v>
      </c>
      <c r="BE167" s="48"/>
      <c r="BF167" s="49"/>
      <c r="BG167" s="50">
        <v>-1</v>
      </c>
      <c r="BH167" s="85"/>
      <c r="BI167" s="61"/>
      <c r="BJ167" s="86"/>
      <c r="BK167" s="60"/>
      <c r="BL167" s="61"/>
      <c r="BM167" s="86"/>
      <c r="BN167" s="45">
        <v>2</v>
      </c>
      <c r="BO167" s="44">
        <v>1</v>
      </c>
      <c r="BP167" s="46">
        <v>-2</v>
      </c>
      <c r="BQ167" s="51"/>
      <c r="BR167" s="49"/>
      <c r="BS167" s="52">
        <v>-1</v>
      </c>
      <c r="BT167" s="48"/>
      <c r="BU167" s="49"/>
      <c r="BV167" s="52">
        <v>-1</v>
      </c>
      <c r="BW167" s="48"/>
      <c r="BX167" s="49"/>
      <c r="BY167" s="50">
        <v>-1</v>
      </c>
      <c r="BZ167" s="51"/>
      <c r="CA167" s="49"/>
      <c r="CB167" s="52">
        <v>-1</v>
      </c>
      <c r="CC167" s="48"/>
      <c r="CD167" s="49"/>
      <c r="CE167" s="52">
        <v>-1</v>
      </c>
      <c r="CF167" s="60"/>
      <c r="CG167" s="61"/>
      <c r="CH167" s="62"/>
      <c r="CI167" s="73"/>
      <c r="CJ167" s="71"/>
      <c r="CK167" s="74"/>
      <c r="CL167" s="70"/>
      <c r="CM167" s="71"/>
      <c r="CN167" s="74"/>
      <c r="CO167" s="70"/>
      <c r="CP167" s="71"/>
      <c r="CQ167" s="72"/>
      <c r="CR167" s="73"/>
      <c r="CS167" s="71"/>
      <c r="CT167" s="74"/>
      <c r="CU167" s="70"/>
      <c r="CV167" s="71"/>
      <c r="CW167" s="74"/>
      <c r="CX167" s="70"/>
      <c r="CY167" s="71"/>
      <c r="CZ167" s="72"/>
      <c r="DA167" s="73"/>
      <c r="DB167" s="71"/>
      <c r="DC167" s="74"/>
      <c r="DD167" s="70"/>
      <c r="DE167" s="71"/>
      <c r="DF167" s="74"/>
      <c r="DG167" s="70"/>
      <c r="DH167" s="71"/>
      <c r="DI167" s="72"/>
      <c r="DJ167" s="73"/>
      <c r="DK167" s="71"/>
      <c r="DL167" s="74"/>
      <c r="DM167" s="70"/>
      <c r="DN167" s="71"/>
      <c r="DO167" s="74"/>
      <c r="DP167" s="70"/>
      <c r="DQ167" s="71"/>
      <c r="DR167" s="72"/>
      <c r="DS167" s="73"/>
      <c r="DT167" s="71"/>
      <c r="DU167" s="74"/>
      <c r="DV167" s="70"/>
      <c r="DW167" s="71"/>
      <c r="DX167" s="74"/>
      <c r="DY167" s="70"/>
      <c r="DZ167" s="71"/>
      <c r="EA167" s="72"/>
      <c r="EB167" s="73"/>
      <c r="EC167" s="71"/>
      <c r="ED167" s="74"/>
      <c r="EE167" s="70"/>
      <c r="EF167" s="71"/>
      <c r="EG167" s="74"/>
      <c r="EH167" s="70"/>
      <c r="EI167" s="71"/>
      <c r="EJ167" s="72"/>
      <c r="EK167" s="73"/>
      <c r="EL167" s="71"/>
      <c r="EM167" s="74"/>
      <c r="EN167" s="70"/>
      <c r="EO167" s="71"/>
      <c r="EP167" s="74"/>
      <c r="EQ167" s="70"/>
      <c r="ER167" s="71"/>
      <c r="ES167" s="72"/>
      <c r="ET167" s="73"/>
      <c r="EU167" s="71"/>
      <c r="EV167" s="74"/>
      <c r="EW167" s="70"/>
      <c r="EX167" s="71"/>
      <c r="EY167" s="74"/>
      <c r="EZ167" s="70"/>
      <c r="FA167" s="71"/>
      <c r="FB167" s="72"/>
      <c r="FC167" s="73"/>
      <c r="FD167" s="71"/>
      <c r="FE167" s="74"/>
      <c r="FF167" s="70"/>
      <c r="FG167" s="71"/>
      <c r="FH167" s="74"/>
      <c r="FI167" s="70"/>
      <c r="FJ167" s="71"/>
      <c r="FK167" s="72"/>
      <c r="FL167" s="73"/>
      <c r="FM167" s="71"/>
      <c r="FN167" s="74"/>
      <c r="FO167" s="70"/>
      <c r="FP167" s="71"/>
      <c r="FQ167" s="74"/>
      <c r="FR167" s="70"/>
      <c r="FS167" s="71"/>
      <c r="FT167" s="72"/>
      <c r="FU167" s="73"/>
      <c r="FV167" s="71"/>
      <c r="FW167" s="74"/>
      <c r="FX167" s="70"/>
      <c r="FY167" s="71"/>
      <c r="FZ167" s="74"/>
      <c r="GA167" s="70"/>
      <c r="GB167" s="71"/>
      <c r="GC167" s="72"/>
      <c r="GD167" s="73"/>
      <c r="GE167" s="71"/>
      <c r="GF167" s="74"/>
      <c r="GG167" s="70"/>
      <c r="GH167" s="71"/>
      <c r="GI167" s="74"/>
      <c r="GJ167" s="70"/>
      <c r="GK167" s="71"/>
      <c r="GL167" s="72"/>
      <c r="GM167" s="73"/>
      <c r="GN167" s="71"/>
      <c r="GO167" s="74"/>
      <c r="GP167" s="70"/>
      <c r="GQ167" s="71"/>
      <c r="GR167" s="74"/>
      <c r="GS167" s="70"/>
      <c r="GT167" s="71"/>
      <c r="GU167" s="72"/>
      <c r="GV167" s="73"/>
      <c r="GW167" s="71"/>
      <c r="GX167" s="74"/>
      <c r="GY167" s="70"/>
      <c r="GZ167" s="71"/>
      <c r="HA167" s="74"/>
      <c r="HB167" s="70"/>
      <c r="HC167" s="71"/>
      <c r="HD167" s="72"/>
      <c r="HE167" s="73"/>
      <c r="HF167" s="71"/>
      <c r="HG167" s="74"/>
      <c r="HH167" s="70"/>
      <c r="HI167" s="71"/>
      <c r="HJ167" s="74"/>
      <c r="HK167" s="70"/>
      <c r="HL167" s="71"/>
      <c r="HM167" s="72"/>
      <c r="HN167" s="73"/>
      <c r="HO167" s="71"/>
      <c r="HP167" s="74"/>
      <c r="HQ167" s="70"/>
      <c r="HR167" s="71"/>
      <c r="HS167" s="74"/>
      <c r="HT167" s="70"/>
      <c r="HU167" s="71"/>
      <c r="HV167" s="72"/>
      <c r="HW167" s="73"/>
      <c r="HX167" s="71"/>
      <c r="HY167" s="74"/>
      <c r="HZ167" s="70"/>
      <c r="IA167" s="71"/>
      <c r="IB167" s="74"/>
      <c r="IC167" s="70"/>
      <c r="ID167" s="71"/>
      <c r="IE167" s="72"/>
      <c r="IF167" s="73"/>
      <c r="IG167" s="71"/>
      <c r="IH167" s="74"/>
      <c r="II167" s="70"/>
      <c r="IJ167" s="71"/>
      <c r="IK167" s="74"/>
      <c r="IL167" s="70"/>
      <c r="IM167" s="71"/>
      <c r="IN167" s="72"/>
      <c r="IO167" s="73"/>
      <c r="IP167" s="71"/>
      <c r="IQ167" s="74"/>
      <c r="IR167" s="70"/>
      <c r="IS167" s="71"/>
      <c r="IT167" s="74"/>
      <c r="IU167" s="70"/>
      <c r="IV167" s="71"/>
      <c r="IW167" s="72"/>
      <c r="IX167" s="73"/>
      <c r="IY167" s="71"/>
      <c r="IZ167" s="74"/>
      <c r="JA167" s="70"/>
      <c r="JB167" s="71"/>
      <c r="JC167" s="74"/>
      <c r="JD167" s="70"/>
      <c r="JE167" s="71"/>
      <c r="JF167" s="72"/>
      <c r="JG167" s="73"/>
      <c r="JH167" s="71"/>
      <c r="JI167" s="74"/>
      <c r="JJ167" s="70"/>
      <c r="JK167" s="71"/>
      <c r="JL167" s="74"/>
      <c r="JM167" s="70"/>
      <c r="JN167" s="71"/>
      <c r="JO167" s="72"/>
      <c r="JP167" s="73"/>
      <c r="JQ167" s="71"/>
      <c r="JR167" s="74"/>
      <c r="JS167" s="70"/>
      <c r="JT167" s="71"/>
      <c r="JU167" s="74"/>
      <c r="JV167" s="70"/>
      <c r="JW167" s="71"/>
      <c r="JX167" s="72"/>
    </row>
    <row r="168" spans="1:284" ht="15" customHeight="1" x14ac:dyDescent="0.25">
      <c r="A168" s="194" t="s">
        <v>116</v>
      </c>
      <c r="B168" s="194"/>
      <c r="C168" s="39">
        <f t="shared" si="30"/>
        <v>6</v>
      </c>
      <c r="D168" s="39">
        <f t="shared" si="28"/>
        <v>6</v>
      </c>
      <c r="E168" s="39">
        <f t="shared" si="29"/>
        <v>0</v>
      </c>
      <c r="F168" s="32"/>
      <c r="G168" s="33"/>
      <c r="H168" s="34"/>
      <c r="I168" s="35"/>
      <c r="J168" s="33"/>
      <c r="K168" s="34"/>
      <c r="L168" s="35"/>
      <c r="M168" s="33"/>
      <c r="N168" s="36"/>
      <c r="O168" s="32"/>
      <c r="P168" s="33"/>
      <c r="Q168" s="34"/>
      <c r="R168" s="35"/>
      <c r="S168" s="33"/>
      <c r="T168" s="34"/>
      <c r="U168" s="35"/>
      <c r="V168" s="33"/>
      <c r="W168" s="36"/>
      <c r="X168" s="32"/>
      <c r="Y168" s="33"/>
      <c r="Z168" s="34"/>
      <c r="AA168" s="35"/>
      <c r="AB168" s="33"/>
      <c r="AC168" s="34"/>
      <c r="AD168" s="35"/>
      <c r="AE168" s="33"/>
      <c r="AF168" s="36"/>
      <c r="AG168" s="32"/>
      <c r="AH168" s="33"/>
      <c r="AI168" s="34"/>
      <c r="AJ168" s="35"/>
      <c r="AK168" s="33"/>
      <c r="AL168" s="34"/>
      <c r="AM168" s="60"/>
      <c r="AN168" s="61"/>
      <c r="AO168" s="62"/>
      <c r="AP168" s="32"/>
      <c r="AQ168" s="33"/>
      <c r="AR168" s="34"/>
      <c r="AS168" s="35"/>
      <c r="AT168" s="33"/>
      <c r="AU168" s="34"/>
      <c r="AV168" s="35"/>
      <c r="AW168" s="33"/>
      <c r="AX168" s="36"/>
      <c r="AY168" s="32"/>
      <c r="AZ168" s="33"/>
      <c r="BA168" s="34"/>
      <c r="BB168" s="35"/>
      <c r="BC168" s="33"/>
      <c r="BD168" s="34"/>
      <c r="BE168" s="35"/>
      <c r="BF168" s="33"/>
      <c r="BG168" s="36"/>
      <c r="BH168" s="32"/>
      <c r="BI168" s="33"/>
      <c r="BJ168" s="34"/>
      <c r="BK168" s="35"/>
      <c r="BL168" s="33"/>
      <c r="BM168" s="34"/>
      <c r="BN168" s="35"/>
      <c r="BO168" s="33"/>
      <c r="BP168" s="36"/>
      <c r="BQ168" s="73"/>
      <c r="BR168" s="71"/>
      <c r="BS168" s="74"/>
      <c r="BT168" s="70"/>
      <c r="BU168" s="71"/>
      <c r="BV168" s="74"/>
      <c r="BW168" s="70"/>
      <c r="BX168" s="71"/>
      <c r="BY168" s="72"/>
      <c r="BZ168" s="43">
        <v>2</v>
      </c>
      <c r="CA168" s="44">
        <v>3</v>
      </c>
      <c r="CB168" s="47">
        <v>0</v>
      </c>
      <c r="CC168" s="45">
        <v>3</v>
      </c>
      <c r="CD168" s="56">
        <v>-2</v>
      </c>
      <c r="CE168" s="47">
        <v>1</v>
      </c>
      <c r="CF168" s="60"/>
      <c r="CG168" s="61"/>
      <c r="CH168" s="62"/>
      <c r="CI168" s="76"/>
      <c r="CJ168" s="54"/>
      <c r="CK168" s="55">
        <v>-1</v>
      </c>
      <c r="CL168" s="70"/>
      <c r="CM168" s="71"/>
      <c r="CN168" s="74"/>
      <c r="CO168" s="70"/>
      <c r="CP168" s="71"/>
      <c r="CQ168" s="72"/>
      <c r="CR168" s="73"/>
      <c r="CS168" s="71"/>
      <c r="CT168" s="74"/>
      <c r="CU168" s="70"/>
      <c r="CV168" s="71"/>
      <c r="CW168" s="74"/>
      <c r="CX168" s="70"/>
      <c r="CY168" s="71"/>
      <c r="CZ168" s="72"/>
      <c r="DA168" s="73"/>
      <c r="DB168" s="71"/>
      <c r="DC168" s="74"/>
      <c r="DD168" s="70"/>
      <c r="DE168" s="71"/>
      <c r="DF168" s="74"/>
      <c r="DG168" s="70"/>
      <c r="DH168" s="71"/>
      <c r="DI168" s="72"/>
      <c r="DJ168" s="73"/>
      <c r="DK168" s="71"/>
      <c r="DL168" s="74"/>
      <c r="DM168" s="70"/>
      <c r="DN168" s="71"/>
      <c r="DO168" s="74"/>
      <c r="DP168" s="70"/>
      <c r="DQ168" s="71"/>
      <c r="DR168" s="72"/>
      <c r="DS168" s="73"/>
      <c r="DT168" s="71"/>
      <c r="DU168" s="74"/>
      <c r="DV168" s="70"/>
      <c r="DW168" s="71"/>
      <c r="DX168" s="74"/>
      <c r="DY168" s="70"/>
      <c r="DZ168" s="71"/>
      <c r="EA168" s="72"/>
      <c r="EB168" s="73"/>
      <c r="EC168" s="71"/>
      <c r="ED168" s="74"/>
      <c r="EE168" s="70"/>
      <c r="EF168" s="71"/>
      <c r="EG168" s="74"/>
      <c r="EH168" s="70"/>
      <c r="EI168" s="71"/>
      <c r="EJ168" s="72"/>
      <c r="EK168" s="73"/>
      <c r="EL168" s="71"/>
      <c r="EM168" s="74"/>
      <c r="EN168" s="70"/>
      <c r="EO168" s="71"/>
      <c r="EP168" s="74"/>
      <c r="EQ168" s="70"/>
      <c r="ER168" s="71"/>
      <c r="ES168" s="72"/>
      <c r="ET168" s="73"/>
      <c r="EU168" s="71"/>
      <c r="EV168" s="74"/>
      <c r="EW168" s="70"/>
      <c r="EX168" s="71"/>
      <c r="EY168" s="74"/>
      <c r="EZ168" s="70"/>
      <c r="FA168" s="71"/>
      <c r="FB168" s="72"/>
      <c r="FC168" s="73"/>
      <c r="FD168" s="71"/>
      <c r="FE168" s="74"/>
      <c r="FF168" s="70"/>
      <c r="FG168" s="71"/>
      <c r="FH168" s="74"/>
      <c r="FI168" s="70"/>
      <c r="FJ168" s="71"/>
      <c r="FK168" s="72"/>
      <c r="FL168" s="73"/>
      <c r="FM168" s="71"/>
      <c r="FN168" s="74"/>
      <c r="FO168" s="70"/>
      <c r="FP168" s="71"/>
      <c r="FQ168" s="74"/>
      <c r="FR168" s="70"/>
      <c r="FS168" s="71"/>
      <c r="FT168" s="72"/>
      <c r="FU168" s="73"/>
      <c r="FV168" s="71"/>
      <c r="FW168" s="74"/>
      <c r="FX168" s="70"/>
      <c r="FY168" s="71"/>
      <c r="FZ168" s="74"/>
      <c r="GA168" s="70"/>
      <c r="GB168" s="71"/>
      <c r="GC168" s="72"/>
      <c r="GD168" s="73"/>
      <c r="GE168" s="71"/>
      <c r="GF168" s="74"/>
      <c r="GG168" s="70"/>
      <c r="GH168" s="71"/>
      <c r="GI168" s="74"/>
      <c r="GJ168" s="70"/>
      <c r="GK168" s="71"/>
      <c r="GL168" s="72"/>
      <c r="GM168" s="73"/>
      <c r="GN168" s="71"/>
      <c r="GO168" s="74"/>
      <c r="GP168" s="70"/>
      <c r="GQ168" s="71"/>
      <c r="GR168" s="74"/>
      <c r="GS168" s="70"/>
      <c r="GT168" s="71"/>
      <c r="GU168" s="72"/>
      <c r="GV168" s="73"/>
      <c r="GW168" s="71"/>
      <c r="GX168" s="74"/>
      <c r="GY168" s="70"/>
      <c r="GZ168" s="71"/>
      <c r="HA168" s="74"/>
      <c r="HB168" s="70"/>
      <c r="HC168" s="71"/>
      <c r="HD168" s="72"/>
      <c r="HE168" s="73"/>
      <c r="HF168" s="71"/>
      <c r="HG168" s="74"/>
      <c r="HH168" s="70"/>
      <c r="HI168" s="71"/>
      <c r="HJ168" s="74"/>
      <c r="HK168" s="70"/>
      <c r="HL168" s="71"/>
      <c r="HM168" s="72"/>
      <c r="HN168" s="73"/>
      <c r="HO168" s="71"/>
      <c r="HP168" s="74"/>
      <c r="HQ168" s="70"/>
      <c r="HR168" s="71"/>
      <c r="HS168" s="74"/>
      <c r="HT168" s="70"/>
      <c r="HU168" s="71"/>
      <c r="HV168" s="72"/>
      <c r="HW168" s="73"/>
      <c r="HX168" s="71"/>
      <c r="HY168" s="74"/>
      <c r="HZ168" s="70"/>
      <c r="IA168" s="71"/>
      <c r="IB168" s="74"/>
      <c r="IC168" s="70"/>
      <c r="ID168" s="71"/>
      <c r="IE168" s="72"/>
      <c r="IF168" s="73"/>
      <c r="IG168" s="71"/>
      <c r="IH168" s="74"/>
      <c r="II168" s="70"/>
      <c r="IJ168" s="71"/>
      <c r="IK168" s="74"/>
      <c r="IL168" s="70"/>
      <c r="IM168" s="71"/>
      <c r="IN168" s="72"/>
      <c r="IO168" s="73"/>
      <c r="IP168" s="71"/>
      <c r="IQ168" s="74"/>
      <c r="IR168" s="70"/>
      <c r="IS168" s="71"/>
      <c r="IT168" s="74"/>
      <c r="IU168" s="70"/>
      <c r="IV168" s="71"/>
      <c r="IW168" s="72"/>
      <c r="IX168" s="73"/>
      <c r="IY168" s="71"/>
      <c r="IZ168" s="74"/>
      <c r="JA168" s="70"/>
      <c r="JB168" s="71"/>
      <c r="JC168" s="74"/>
      <c r="JD168" s="70"/>
      <c r="JE168" s="71"/>
      <c r="JF168" s="72"/>
      <c r="JG168" s="73"/>
      <c r="JH168" s="71"/>
      <c r="JI168" s="74"/>
      <c r="JJ168" s="70"/>
      <c r="JK168" s="71"/>
      <c r="JL168" s="74"/>
      <c r="JM168" s="70"/>
      <c r="JN168" s="71"/>
      <c r="JO168" s="72"/>
      <c r="JP168" s="73"/>
      <c r="JQ168" s="71"/>
      <c r="JR168" s="74"/>
      <c r="JS168" s="70"/>
      <c r="JT168" s="71"/>
      <c r="JU168" s="74"/>
      <c r="JV168" s="70"/>
      <c r="JW168" s="71"/>
      <c r="JX168" s="72"/>
    </row>
    <row r="169" spans="1:284" ht="15" customHeight="1" x14ac:dyDescent="0.25">
      <c r="A169" s="194" t="s">
        <v>131</v>
      </c>
      <c r="B169" s="194"/>
      <c r="C169" s="75">
        <f t="shared" si="30"/>
        <v>-4</v>
      </c>
      <c r="D169" s="39">
        <f t="shared" si="28"/>
        <v>-4</v>
      </c>
      <c r="E169" s="39">
        <f t="shared" si="29"/>
        <v>0</v>
      </c>
      <c r="F169" s="32"/>
      <c r="G169" s="33"/>
      <c r="H169" s="34"/>
      <c r="I169" s="35"/>
      <c r="J169" s="33"/>
      <c r="K169" s="34"/>
      <c r="L169" s="70"/>
      <c r="M169" s="71"/>
      <c r="N169" s="72"/>
      <c r="O169" s="73"/>
      <c r="P169" s="71"/>
      <c r="Q169" s="74"/>
      <c r="R169" s="70"/>
      <c r="S169" s="71"/>
      <c r="T169" s="74"/>
      <c r="U169" s="70"/>
      <c r="V169" s="71"/>
      <c r="W169" s="72"/>
      <c r="X169" s="73"/>
      <c r="Y169" s="71"/>
      <c r="Z169" s="74"/>
      <c r="AA169" s="35"/>
      <c r="AB169" s="33"/>
      <c r="AC169" s="34"/>
      <c r="AD169" s="35"/>
      <c r="AE169" s="33"/>
      <c r="AF169" s="36"/>
      <c r="AG169" s="32"/>
      <c r="AH169" s="33"/>
      <c r="AI169" s="34"/>
      <c r="AJ169" s="70"/>
      <c r="AK169" s="71"/>
      <c r="AL169" s="74"/>
      <c r="AM169" s="70"/>
      <c r="AN169" s="71"/>
      <c r="AO169" s="72"/>
      <c r="AP169" s="73"/>
      <c r="AQ169" s="71"/>
      <c r="AR169" s="74"/>
      <c r="AS169" s="70"/>
      <c r="AT169" s="71"/>
      <c r="AU169" s="74"/>
      <c r="AV169" s="70"/>
      <c r="AW169" s="71"/>
      <c r="AX169" s="72"/>
      <c r="AY169" s="73"/>
      <c r="AZ169" s="71"/>
      <c r="BA169" s="74"/>
      <c r="BB169" s="70"/>
      <c r="BC169" s="71"/>
      <c r="BD169" s="74"/>
      <c r="BE169" s="70"/>
      <c r="BF169" s="71"/>
      <c r="BG169" s="72"/>
      <c r="BH169" s="32"/>
      <c r="BI169" s="33"/>
      <c r="BJ169" s="34"/>
      <c r="BK169" s="35"/>
      <c r="BL169" s="33"/>
      <c r="BM169" s="34"/>
      <c r="BN169" s="35"/>
      <c r="BO169" s="33"/>
      <c r="BP169" s="36"/>
      <c r="BQ169" s="73"/>
      <c r="BR169" s="71"/>
      <c r="BS169" s="74"/>
      <c r="BT169" s="70"/>
      <c r="BU169" s="71"/>
      <c r="BV169" s="74"/>
      <c r="BW169" s="70"/>
      <c r="BX169" s="71"/>
      <c r="BY169" s="72"/>
      <c r="BZ169" s="73"/>
      <c r="CA169" s="71"/>
      <c r="CB169" s="74"/>
      <c r="CC169" s="70"/>
      <c r="CD169" s="71"/>
      <c r="CE169" s="74"/>
      <c r="CF169" s="70"/>
      <c r="CG169" s="71"/>
      <c r="CH169" s="72"/>
      <c r="CI169" s="73"/>
      <c r="CJ169" s="71"/>
      <c r="CK169" s="74"/>
      <c r="CL169" s="70"/>
      <c r="CM169" s="71"/>
      <c r="CN169" s="74"/>
      <c r="CO169" s="70"/>
      <c r="CP169" s="71"/>
      <c r="CQ169" s="72"/>
      <c r="CR169" s="73"/>
      <c r="CS169" s="71"/>
      <c r="CT169" s="74"/>
      <c r="CU169" s="56">
        <v>-2</v>
      </c>
      <c r="CV169" s="56">
        <v>-2</v>
      </c>
      <c r="CW169" s="47"/>
      <c r="CX169" s="70"/>
      <c r="CY169" s="71"/>
      <c r="CZ169" s="72"/>
      <c r="DA169" s="73"/>
      <c r="DB169" s="71"/>
      <c r="DC169" s="74"/>
      <c r="DD169" s="70"/>
      <c r="DE169" s="71"/>
      <c r="DF169" s="74"/>
      <c r="DG169" s="70"/>
      <c r="DH169" s="71"/>
      <c r="DI169" s="72"/>
      <c r="DJ169" s="73"/>
      <c r="DK169" s="71"/>
      <c r="DL169" s="74"/>
      <c r="DM169" s="70"/>
      <c r="DN169" s="71"/>
      <c r="DO169" s="74"/>
      <c r="DP169" s="70"/>
      <c r="DQ169" s="71"/>
      <c r="DR169" s="72"/>
      <c r="DS169" s="73"/>
      <c r="DT169" s="71"/>
      <c r="DU169" s="74"/>
      <c r="DV169" s="70"/>
      <c r="DW169" s="71"/>
      <c r="DX169" s="74"/>
      <c r="DY169" s="70"/>
      <c r="DZ169" s="71"/>
      <c r="EA169" s="72"/>
      <c r="EB169" s="73"/>
      <c r="EC169" s="71"/>
      <c r="ED169" s="74"/>
      <c r="EE169" s="70"/>
      <c r="EF169" s="71"/>
      <c r="EG169" s="74"/>
      <c r="EH169" s="70"/>
      <c r="EI169" s="71"/>
      <c r="EJ169" s="72"/>
      <c r="EK169" s="73"/>
      <c r="EL169" s="71"/>
      <c r="EM169" s="74"/>
      <c r="EN169" s="70"/>
      <c r="EO169" s="71"/>
      <c r="EP169" s="74"/>
      <c r="EQ169" s="70"/>
      <c r="ER169" s="71"/>
      <c r="ES169" s="72"/>
      <c r="ET169" s="73"/>
      <c r="EU169" s="71"/>
      <c r="EV169" s="74"/>
      <c r="EW169" s="70"/>
      <c r="EX169" s="71"/>
      <c r="EY169" s="74"/>
      <c r="EZ169" s="70"/>
      <c r="FA169" s="71"/>
      <c r="FB169" s="72"/>
      <c r="FC169" s="73"/>
      <c r="FD169" s="71"/>
      <c r="FE169" s="74"/>
      <c r="FF169" s="70"/>
      <c r="FG169" s="71"/>
      <c r="FH169" s="74"/>
      <c r="FI169" s="70"/>
      <c r="FJ169" s="71"/>
      <c r="FK169" s="72"/>
      <c r="FL169" s="73"/>
      <c r="FM169" s="71"/>
      <c r="FN169" s="74"/>
      <c r="FO169" s="70"/>
      <c r="FP169" s="71"/>
      <c r="FQ169" s="74"/>
      <c r="FR169" s="70"/>
      <c r="FS169" s="71"/>
      <c r="FT169" s="72"/>
      <c r="FU169" s="73"/>
      <c r="FV169" s="71"/>
      <c r="FW169" s="74"/>
      <c r="FX169" s="70"/>
      <c r="FY169" s="71"/>
      <c r="FZ169" s="74"/>
      <c r="GA169" s="70"/>
      <c r="GB169" s="71"/>
      <c r="GC169" s="72"/>
      <c r="GD169" s="73"/>
      <c r="GE169" s="71"/>
      <c r="GF169" s="74"/>
      <c r="GG169" s="70"/>
      <c r="GH169" s="71"/>
      <c r="GI169" s="74"/>
      <c r="GJ169" s="70"/>
      <c r="GK169" s="71"/>
      <c r="GL169" s="72"/>
      <c r="GM169" s="73"/>
      <c r="GN169" s="71"/>
      <c r="GO169" s="74"/>
      <c r="GP169" s="70"/>
      <c r="GQ169" s="71"/>
      <c r="GR169" s="74"/>
      <c r="GS169" s="70"/>
      <c r="GT169" s="71"/>
      <c r="GU169" s="72"/>
      <c r="GV169" s="73"/>
      <c r="GW169" s="71"/>
      <c r="GX169" s="74"/>
      <c r="GY169" s="70"/>
      <c r="GZ169" s="71"/>
      <c r="HA169" s="74"/>
      <c r="HB169" s="70"/>
      <c r="HC169" s="71"/>
      <c r="HD169" s="72"/>
      <c r="HE169" s="73"/>
      <c r="HF169" s="71"/>
      <c r="HG169" s="74"/>
      <c r="HH169" s="70"/>
      <c r="HI169" s="71"/>
      <c r="HJ169" s="74"/>
      <c r="HK169" s="70"/>
      <c r="HL169" s="71"/>
      <c r="HM169" s="72"/>
      <c r="HN169" s="73"/>
      <c r="HO169" s="71"/>
      <c r="HP169" s="74"/>
      <c r="HQ169" s="70"/>
      <c r="HR169" s="71"/>
      <c r="HS169" s="74"/>
      <c r="HT169" s="70"/>
      <c r="HU169" s="71"/>
      <c r="HV169" s="72"/>
      <c r="HW169" s="73"/>
      <c r="HX169" s="71"/>
      <c r="HY169" s="74"/>
      <c r="HZ169" s="70"/>
      <c r="IA169" s="71"/>
      <c r="IB169" s="74"/>
      <c r="IC169" s="70"/>
      <c r="ID169" s="71"/>
      <c r="IE169" s="72"/>
      <c r="IF169" s="73"/>
      <c r="IG169" s="71"/>
      <c r="IH169" s="74"/>
      <c r="II169" s="70"/>
      <c r="IJ169" s="71"/>
      <c r="IK169" s="74"/>
      <c r="IL169" s="70"/>
      <c r="IM169" s="71"/>
      <c r="IN169" s="72"/>
      <c r="IO169" s="73"/>
      <c r="IP169" s="71"/>
      <c r="IQ169" s="74"/>
      <c r="IR169" s="70"/>
      <c r="IS169" s="71"/>
      <c r="IT169" s="74"/>
      <c r="IU169" s="70"/>
      <c r="IV169" s="71"/>
      <c r="IW169" s="72"/>
      <c r="IX169" s="73"/>
      <c r="IY169" s="71"/>
      <c r="IZ169" s="74"/>
      <c r="JA169" s="70"/>
      <c r="JB169" s="71"/>
      <c r="JC169" s="74"/>
      <c r="JD169" s="70"/>
      <c r="JE169" s="71"/>
      <c r="JF169" s="72"/>
      <c r="JG169" s="73"/>
      <c r="JH169" s="71"/>
      <c r="JI169" s="74"/>
      <c r="JJ169" s="70"/>
      <c r="JK169" s="71"/>
      <c r="JL169" s="74"/>
      <c r="JM169" s="70"/>
      <c r="JN169" s="71"/>
      <c r="JO169" s="72"/>
      <c r="JP169" s="73"/>
      <c r="JQ169" s="71"/>
      <c r="JR169" s="74"/>
      <c r="JS169" s="70"/>
      <c r="JT169" s="71"/>
      <c r="JU169" s="74"/>
      <c r="JV169" s="70"/>
      <c r="JW169" s="71"/>
      <c r="JX169" s="72"/>
    </row>
    <row r="170" spans="1:284" x14ac:dyDescent="0.25">
      <c r="A170" s="194" t="s">
        <v>29</v>
      </c>
      <c r="B170" s="194"/>
      <c r="C170" s="39">
        <f>SUM(D170+E170)</f>
        <v>-24</v>
      </c>
      <c r="D170" s="39">
        <f t="shared" si="28"/>
        <v>0</v>
      </c>
      <c r="E170" s="39">
        <f t="shared" si="29"/>
        <v>-24</v>
      </c>
      <c r="F170" s="32"/>
      <c r="G170" s="33"/>
      <c r="H170" s="34"/>
      <c r="I170" s="35"/>
      <c r="J170" s="33"/>
      <c r="K170" s="34"/>
      <c r="L170" s="48"/>
      <c r="M170" s="49"/>
      <c r="N170" s="50">
        <v>-1</v>
      </c>
      <c r="O170" s="51"/>
      <c r="P170" s="49"/>
      <c r="Q170" s="52">
        <v>-1</v>
      </c>
      <c r="R170" s="48"/>
      <c r="S170" s="49"/>
      <c r="T170" s="52">
        <v>-1</v>
      </c>
      <c r="U170" s="60"/>
      <c r="V170" s="61"/>
      <c r="W170" s="62"/>
      <c r="X170" s="51"/>
      <c r="Y170" s="49"/>
      <c r="Z170" s="52">
        <v>-1</v>
      </c>
      <c r="AA170" s="48"/>
      <c r="AB170" s="49"/>
      <c r="AC170" s="52">
        <v>-1</v>
      </c>
      <c r="AD170" s="48"/>
      <c r="AE170" s="49"/>
      <c r="AF170" s="50">
        <v>-1</v>
      </c>
      <c r="AG170" s="51"/>
      <c r="AH170" s="49"/>
      <c r="AI170" s="52">
        <v>-1</v>
      </c>
      <c r="AJ170" s="48"/>
      <c r="AK170" s="49"/>
      <c r="AL170" s="52">
        <v>-1</v>
      </c>
      <c r="AM170" s="60"/>
      <c r="AN170" s="61"/>
      <c r="AO170" s="62"/>
      <c r="AP170" s="51"/>
      <c r="AQ170" s="49"/>
      <c r="AR170" s="52">
        <v>-1</v>
      </c>
      <c r="AS170" s="48"/>
      <c r="AT170" s="49"/>
      <c r="AU170" s="52">
        <v>-1</v>
      </c>
      <c r="AV170" s="60"/>
      <c r="AW170" s="61"/>
      <c r="AX170" s="62"/>
      <c r="AY170" s="51"/>
      <c r="AZ170" s="49"/>
      <c r="BA170" s="52">
        <v>-1</v>
      </c>
      <c r="BB170" s="48"/>
      <c r="BC170" s="49"/>
      <c r="BD170" s="52">
        <v>-1</v>
      </c>
      <c r="BE170" s="48"/>
      <c r="BF170" s="49"/>
      <c r="BG170" s="50">
        <v>-1</v>
      </c>
      <c r="BH170" s="85"/>
      <c r="BI170" s="61"/>
      <c r="BJ170" s="86"/>
      <c r="BK170" s="60"/>
      <c r="BL170" s="61"/>
      <c r="BM170" s="86"/>
      <c r="BN170" s="48"/>
      <c r="BO170" s="49"/>
      <c r="BP170" s="50">
        <v>-1</v>
      </c>
      <c r="BQ170" s="51"/>
      <c r="BR170" s="49"/>
      <c r="BS170" s="52">
        <v>-1</v>
      </c>
      <c r="BT170" s="48"/>
      <c r="BU170" s="49"/>
      <c r="BV170" s="52">
        <v>-1</v>
      </c>
      <c r="BW170" s="48"/>
      <c r="BX170" s="49"/>
      <c r="BY170" s="50">
        <v>-1</v>
      </c>
      <c r="BZ170" s="51"/>
      <c r="CA170" s="49"/>
      <c r="CB170" s="52">
        <v>-1</v>
      </c>
      <c r="CC170" s="48"/>
      <c r="CD170" s="49"/>
      <c r="CE170" s="52">
        <v>-1</v>
      </c>
      <c r="CF170" s="60"/>
      <c r="CG170" s="61"/>
      <c r="CH170" s="62"/>
      <c r="CI170" s="51"/>
      <c r="CJ170" s="49"/>
      <c r="CK170" s="52">
        <v>-1</v>
      </c>
      <c r="CL170" s="48"/>
      <c r="CM170" s="49"/>
      <c r="CN170" s="52">
        <v>-1</v>
      </c>
      <c r="CO170" s="48"/>
      <c r="CP170" s="49"/>
      <c r="CQ170" s="50">
        <v>-1</v>
      </c>
      <c r="CR170" s="51"/>
      <c r="CS170" s="49"/>
      <c r="CT170" s="52">
        <v>-1</v>
      </c>
      <c r="CU170" s="48"/>
      <c r="CV170" s="49"/>
      <c r="CW170" s="52">
        <v>-1</v>
      </c>
      <c r="CX170" s="48"/>
      <c r="CY170" s="49"/>
      <c r="CZ170" s="50"/>
      <c r="DA170" s="73"/>
      <c r="DB170" s="71"/>
      <c r="DC170" s="74"/>
      <c r="DD170" s="70"/>
      <c r="DE170" s="71"/>
      <c r="DF170" s="74"/>
      <c r="DG170" s="70"/>
      <c r="DH170" s="71"/>
      <c r="DI170" s="72"/>
      <c r="DJ170" s="73"/>
      <c r="DK170" s="71"/>
      <c r="DL170" s="74"/>
      <c r="DM170" s="70"/>
      <c r="DN170" s="71"/>
      <c r="DO170" s="74"/>
      <c r="DP170" s="70"/>
      <c r="DQ170" s="71"/>
      <c r="DR170" s="72"/>
      <c r="DS170" s="73"/>
      <c r="DT170" s="71"/>
      <c r="DU170" s="74"/>
      <c r="DV170" s="70"/>
      <c r="DW170" s="71"/>
      <c r="DX170" s="74"/>
      <c r="DY170" s="70"/>
      <c r="DZ170" s="71"/>
      <c r="EA170" s="72"/>
      <c r="EB170" s="73"/>
      <c r="EC170" s="71"/>
      <c r="ED170" s="74"/>
      <c r="EE170" s="70"/>
      <c r="EF170" s="71"/>
      <c r="EG170" s="74"/>
      <c r="EH170" s="70"/>
      <c r="EI170" s="71"/>
      <c r="EJ170" s="72"/>
      <c r="EK170" s="73"/>
      <c r="EL170" s="71"/>
      <c r="EM170" s="74"/>
      <c r="EN170" s="70"/>
      <c r="EO170" s="71"/>
      <c r="EP170" s="74"/>
      <c r="EQ170" s="70"/>
      <c r="ER170" s="71"/>
      <c r="ES170" s="72"/>
      <c r="ET170" s="73"/>
      <c r="EU170" s="71"/>
      <c r="EV170" s="74"/>
      <c r="EW170" s="70"/>
      <c r="EX170" s="71"/>
      <c r="EY170" s="74"/>
      <c r="EZ170" s="70"/>
      <c r="FA170" s="71"/>
      <c r="FB170" s="72"/>
      <c r="FC170" s="73"/>
      <c r="FD170" s="71"/>
      <c r="FE170" s="74"/>
      <c r="FF170" s="70"/>
      <c r="FG170" s="71"/>
      <c r="FH170" s="74"/>
      <c r="FI170" s="70"/>
      <c r="FJ170" s="71"/>
      <c r="FK170" s="72"/>
      <c r="FL170" s="73"/>
      <c r="FM170" s="71"/>
      <c r="FN170" s="74"/>
      <c r="FO170" s="70"/>
      <c r="FP170" s="71"/>
      <c r="FQ170" s="74"/>
      <c r="FR170" s="70"/>
      <c r="FS170" s="71"/>
      <c r="FT170" s="72"/>
      <c r="FU170" s="73"/>
      <c r="FV170" s="71"/>
      <c r="FW170" s="74"/>
      <c r="FX170" s="70"/>
      <c r="FY170" s="71"/>
      <c r="FZ170" s="74"/>
      <c r="GA170" s="70"/>
      <c r="GB170" s="71"/>
      <c r="GC170" s="72"/>
      <c r="GD170" s="73"/>
      <c r="GE170" s="71"/>
      <c r="GF170" s="74"/>
      <c r="GG170" s="70"/>
      <c r="GH170" s="71"/>
      <c r="GI170" s="74"/>
      <c r="GJ170" s="70"/>
      <c r="GK170" s="71"/>
      <c r="GL170" s="72"/>
      <c r="GM170" s="73"/>
      <c r="GN170" s="71"/>
      <c r="GO170" s="74"/>
      <c r="GP170" s="70"/>
      <c r="GQ170" s="71"/>
      <c r="GR170" s="74"/>
      <c r="GS170" s="70"/>
      <c r="GT170" s="71"/>
      <c r="GU170" s="72"/>
      <c r="GV170" s="73"/>
      <c r="GW170" s="71"/>
      <c r="GX170" s="74"/>
      <c r="GY170" s="70"/>
      <c r="GZ170" s="71"/>
      <c r="HA170" s="74"/>
      <c r="HB170" s="70"/>
      <c r="HC170" s="71"/>
      <c r="HD170" s="72"/>
      <c r="HE170" s="73"/>
      <c r="HF170" s="71"/>
      <c r="HG170" s="74"/>
      <c r="HH170" s="70"/>
      <c r="HI170" s="71"/>
      <c r="HJ170" s="74"/>
      <c r="HK170" s="70"/>
      <c r="HL170" s="71"/>
      <c r="HM170" s="72"/>
      <c r="HN170" s="73"/>
      <c r="HO170" s="71"/>
      <c r="HP170" s="74"/>
      <c r="HQ170" s="70"/>
      <c r="HR170" s="71"/>
      <c r="HS170" s="74"/>
      <c r="HT170" s="70"/>
      <c r="HU170" s="71"/>
      <c r="HV170" s="72"/>
      <c r="HW170" s="73"/>
      <c r="HX170" s="71"/>
      <c r="HY170" s="74"/>
      <c r="HZ170" s="70"/>
      <c r="IA170" s="71"/>
      <c r="IB170" s="74"/>
      <c r="IC170" s="70"/>
      <c r="ID170" s="71"/>
      <c r="IE170" s="72"/>
      <c r="IF170" s="73"/>
      <c r="IG170" s="71"/>
      <c r="IH170" s="74"/>
      <c r="II170" s="70"/>
      <c r="IJ170" s="71"/>
      <c r="IK170" s="74"/>
      <c r="IL170" s="70"/>
      <c r="IM170" s="71"/>
      <c r="IN170" s="72"/>
      <c r="IO170" s="73"/>
      <c r="IP170" s="71"/>
      <c r="IQ170" s="74"/>
      <c r="IR170" s="70"/>
      <c r="IS170" s="71"/>
      <c r="IT170" s="74"/>
      <c r="IU170" s="70"/>
      <c r="IV170" s="71"/>
      <c r="IW170" s="72"/>
      <c r="IX170" s="73"/>
      <c r="IY170" s="71"/>
      <c r="IZ170" s="74"/>
      <c r="JA170" s="70"/>
      <c r="JB170" s="71"/>
      <c r="JC170" s="74"/>
      <c r="JD170" s="70"/>
      <c r="JE170" s="71"/>
      <c r="JF170" s="72"/>
      <c r="JG170" s="73"/>
      <c r="JH170" s="71"/>
      <c r="JI170" s="74"/>
      <c r="JJ170" s="70"/>
      <c r="JK170" s="71"/>
      <c r="JL170" s="74"/>
      <c r="JM170" s="70"/>
      <c r="JN170" s="71"/>
      <c r="JO170" s="72"/>
      <c r="JP170" s="73"/>
      <c r="JQ170" s="71"/>
      <c r="JR170" s="74"/>
      <c r="JS170" s="70"/>
      <c r="JT170" s="71"/>
      <c r="JU170" s="74"/>
      <c r="JV170" s="70"/>
      <c r="JW170" s="71"/>
      <c r="JX170" s="72"/>
    </row>
    <row r="171" spans="1:284" x14ac:dyDescent="0.25">
      <c r="A171" s="194" t="s">
        <v>43</v>
      </c>
      <c r="B171" s="194"/>
      <c r="C171" s="39">
        <f t="shared" ref="C171:C173" si="31">SUM(D171+E171)</f>
        <v>-23</v>
      </c>
      <c r="D171" s="39">
        <f t="shared" si="28"/>
        <v>0</v>
      </c>
      <c r="E171" s="39">
        <f t="shared" si="29"/>
        <v>-23</v>
      </c>
      <c r="F171" s="32"/>
      <c r="G171" s="33"/>
      <c r="H171" s="34"/>
      <c r="I171" s="35"/>
      <c r="J171" s="33"/>
      <c r="K171" s="34"/>
      <c r="L171" s="48"/>
      <c r="M171" s="49"/>
      <c r="N171" s="50">
        <v>-1</v>
      </c>
      <c r="O171" s="51"/>
      <c r="P171" s="49"/>
      <c r="Q171" s="52"/>
      <c r="R171" s="48"/>
      <c r="S171" s="49"/>
      <c r="T171" s="52">
        <v>-1</v>
      </c>
      <c r="U171" s="60"/>
      <c r="V171" s="61"/>
      <c r="W171" s="62"/>
      <c r="X171" s="51"/>
      <c r="Y171" s="49"/>
      <c r="Z171" s="52">
        <v>-1</v>
      </c>
      <c r="AA171" s="48"/>
      <c r="AB171" s="49"/>
      <c r="AC171" s="52">
        <v>-1</v>
      </c>
      <c r="AD171" s="48"/>
      <c r="AE171" s="49"/>
      <c r="AF171" s="50">
        <v>-1</v>
      </c>
      <c r="AG171" s="51"/>
      <c r="AH171" s="49"/>
      <c r="AI171" s="52">
        <v>-1</v>
      </c>
      <c r="AJ171" s="48"/>
      <c r="AK171" s="49"/>
      <c r="AL171" s="52">
        <v>-1</v>
      </c>
      <c r="AM171" s="60"/>
      <c r="AN171" s="61"/>
      <c r="AO171" s="62"/>
      <c r="AP171" s="51"/>
      <c r="AQ171" s="49"/>
      <c r="AR171" s="52">
        <v>-1</v>
      </c>
      <c r="AS171" s="48"/>
      <c r="AT171" s="49"/>
      <c r="AU171" s="52">
        <v>-1</v>
      </c>
      <c r="AV171" s="60"/>
      <c r="AW171" s="61"/>
      <c r="AX171" s="62"/>
      <c r="AY171" s="51"/>
      <c r="AZ171" s="49"/>
      <c r="BA171" s="52">
        <v>-1</v>
      </c>
      <c r="BB171" s="48"/>
      <c r="BC171" s="49"/>
      <c r="BD171" s="52">
        <v>-1</v>
      </c>
      <c r="BE171" s="48"/>
      <c r="BF171" s="49"/>
      <c r="BG171" s="50">
        <v>-1</v>
      </c>
      <c r="BH171" s="85"/>
      <c r="BI171" s="61"/>
      <c r="BJ171" s="86"/>
      <c r="BK171" s="60"/>
      <c r="BL171" s="61"/>
      <c r="BM171" s="86"/>
      <c r="BN171" s="48"/>
      <c r="BO171" s="49"/>
      <c r="BP171" s="50">
        <v>-1</v>
      </c>
      <c r="BQ171" s="51"/>
      <c r="BR171" s="49"/>
      <c r="BS171" s="52">
        <v>-1</v>
      </c>
      <c r="BT171" s="48"/>
      <c r="BU171" s="49"/>
      <c r="BV171" s="52">
        <v>-1</v>
      </c>
      <c r="BW171" s="48"/>
      <c r="BX171" s="49"/>
      <c r="BY171" s="50">
        <v>-1</v>
      </c>
      <c r="BZ171" s="51"/>
      <c r="CA171" s="49"/>
      <c r="CB171" s="52">
        <v>-1</v>
      </c>
      <c r="CC171" s="48"/>
      <c r="CD171" s="49"/>
      <c r="CE171" s="52">
        <v>-1</v>
      </c>
      <c r="CF171" s="60"/>
      <c r="CG171" s="61"/>
      <c r="CH171" s="62"/>
      <c r="CI171" s="51"/>
      <c r="CJ171" s="49"/>
      <c r="CK171" s="52">
        <v>-1</v>
      </c>
      <c r="CL171" s="48"/>
      <c r="CM171" s="49"/>
      <c r="CN171" s="52">
        <v>-1</v>
      </c>
      <c r="CO171" s="48"/>
      <c r="CP171" s="49"/>
      <c r="CQ171" s="50">
        <v>-1</v>
      </c>
      <c r="CR171" s="51"/>
      <c r="CS171" s="49"/>
      <c r="CT171" s="52">
        <v>-1</v>
      </c>
      <c r="CU171" s="48"/>
      <c r="CV171" s="49"/>
      <c r="CW171" s="52">
        <v>-1</v>
      </c>
      <c r="CX171" s="48"/>
      <c r="CY171" s="49"/>
      <c r="CZ171" s="50"/>
      <c r="DA171" s="73"/>
      <c r="DB171" s="71"/>
      <c r="DC171" s="74"/>
      <c r="DD171" s="70"/>
      <c r="DE171" s="71"/>
      <c r="DF171" s="74"/>
      <c r="DG171" s="70"/>
      <c r="DH171" s="71"/>
      <c r="DI171" s="72"/>
      <c r="DJ171" s="73"/>
      <c r="DK171" s="71"/>
      <c r="DL171" s="74"/>
      <c r="DM171" s="70"/>
      <c r="DN171" s="71"/>
      <c r="DO171" s="74"/>
      <c r="DP171" s="70"/>
      <c r="DQ171" s="71"/>
      <c r="DR171" s="72"/>
      <c r="DS171" s="73"/>
      <c r="DT171" s="71"/>
      <c r="DU171" s="74"/>
      <c r="DV171" s="70"/>
      <c r="DW171" s="71"/>
      <c r="DX171" s="74"/>
      <c r="DY171" s="70"/>
      <c r="DZ171" s="71"/>
      <c r="EA171" s="72"/>
      <c r="EB171" s="73"/>
      <c r="EC171" s="71"/>
      <c r="ED171" s="74"/>
      <c r="EE171" s="70"/>
      <c r="EF171" s="71"/>
      <c r="EG171" s="74"/>
      <c r="EH171" s="70"/>
      <c r="EI171" s="71"/>
      <c r="EJ171" s="72"/>
      <c r="EK171" s="73"/>
      <c r="EL171" s="71"/>
      <c r="EM171" s="74"/>
      <c r="EN171" s="70"/>
      <c r="EO171" s="71"/>
      <c r="EP171" s="74"/>
      <c r="EQ171" s="70"/>
      <c r="ER171" s="71"/>
      <c r="ES171" s="72"/>
      <c r="ET171" s="73"/>
      <c r="EU171" s="71"/>
      <c r="EV171" s="74"/>
      <c r="EW171" s="70"/>
      <c r="EX171" s="71"/>
      <c r="EY171" s="74"/>
      <c r="EZ171" s="70"/>
      <c r="FA171" s="71"/>
      <c r="FB171" s="72"/>
      <c r="FC171" s="73"/>
      <c r="FD171" s="71"/>
      <c r="FE171" s="74"/>
      <c r="FF171" s="70"/>
      <c r="FG171" s="71"/>
      <c r="FH171" s="74"/>
      <c r="FI171" s="70"/>
      <c r="FJ171" s="71"/>
      <c r="FK171" s="72"/>
      <c r="FL171" s="73"/>
      <c r="FM171" s="71"/>
      <c r="FN171" s="74"/>
      <c r="FO171" s="70"/>
      <c r="FP171" s="71"/>
      <c r="FQ171" s="74"/>
      <c r="FR171" s="70"/>
      <c r="FS171" s="71"/>
      <c r="FT171" s="72"/>
      <c r="FU171" s="73"/>
      <c r="FV171" s="71"/>
      <c r="FW171" s="74"/>
      <c r="FX171" s="70"/>
      <c r="FY171" s="71"/>
      <c r="FZ171" s="74"/>
      <c r="GA171" s="70"/>
      <c r="GB171" s="71"/>
      <c r="GC171" s="72"/>
      <c r="GD171" s="73"/>
      <c r="GE171" s="71"/>
      <c r="GF171" s="74"/>
      <c r="GG171" s="70"/>
      <c r="GH171" s="71"/>
      <c r="GI171" s="74"/>
      <c r="GJ171" s="70"/>
      <c r="GK171" s="71"/>
      <c r="GL171" s="72"/>
      <c r="GM171" s="73"/>
      <c r="GN171" s="71"/>
      <c r="GO171" s="74"/>
      <c r="GP171" s="70"/>
      <c r="GQ171" s="71"/>
      <c r="GR171" s="74"/>
      <c r="GS171" s="70"/>
      <c r="GT171" s="71"/>
      <c r="GU171" s="72"/>
      <c r="GV171" s="73"/>
      <c r="GW171" s="71"/>
      <c r="GX171" s="74"/>
      <c r="GY171" s="70"/>
      <c r="GZ171" s="71"/>
      <c r="HA171" s="74"/>
      <c r="HB171" s="70"/>
      <c r="HC171" s="71"/>
      <c r="HD171" s="72"/>
      <c r="HE171" s="73"/>
      <c r="HF171" s="71"/>
      <c r="HG171" s="74"/>
      <c r="HH171" s="70"/>
      <c r="HI171" s="71"/>
      <c r="HJ171" s="74"/>
      <c r="HK171" s="70"/>
      <c r="HL171" s="71"/>
      <c r="HM171" s="72"/>
      <c r="HN171" s="73"/>
      <c r="HO171" s="71"/>
      <c r="HP171" s="74"/>
      <c r="HQ171" s="70"/>
      <c r="HR171" s="71"/>
      <c r="HS171" s="74"/>
      <c r="HT171" s="70"/>
      <c r="HU171" s="71"/>
      <c r="HV171" s="72"/>
      <c r="HW171" s="73"/>
      <c r="HX171" s="71"/>
      <c r="HY171" s="74"/>
      <c r="HZ171" s="70"/>
      <c r="IA171" s="71"/>
      <c r="IB171" s="74"/>
      <c r="IC171" s="70"/>
      <c r="ID171" s="71"/>
      <c r="IE171" s="72"/>
      <c r="IF171" s="73"/>
      <c r="IG171" s="71"/>
      <c r="IH171" s="74"/>
      <c r="II171" s="70"/>
      <c r="IJ171" s="71"/>
      <c r="IK171" s="74"/>
      <c r="IL171" s="70"/>
      <c r="IM171" s="71"/>
      <c r="IN171" s="72"/>
      <c r="IO171" s="73"/>
      <c r="IP171" s="71"/>
      <c r="IQ171" s="74"/>
      <c r="IR171" s="70"/>
      <c r="IS171" s="71"/>
      <c r="IT171" s="74"/>
      <c r="IU171" s="70"/>
      <c r="IV171" s="71"/>
      <c r="IW171" s="72"/>
      <c r="IX171" s="73"/>
      <c r="IY171" s="71"/>
      <c r="IZ171" s="74"/>
      <c r="JA171" s="70"/>
      <c r="JB171" s="71"/>
      <c r="JC171" s="74"/>
      <c r="JD171" s="70"/>
      <c r="JE171" s="71"/>
      <c r="JF171" s="72"/>
      <c r="JG171" s="73"/>
      <c r="JH171" s="71"/>
      <c r="JI171" s="74"/>
      <c r="JJ171" s="70"/>
      <c r="JK171" s="71"/>
      <c r="JL171" s="74"/>
      <c r="JM171" s="70"/>
      <c r="JN171" s="71"/>
      <c r="JO171" s="72"/>
      <c r="JP171" s="73"/>
      <c r="JQ171" s="71"/>
      <c r="JR171" s="74"/>
      <c r="JS171" s="70"/>
      <c r="JT171" s="71"/>
      <c r="JU171" s="74"/>
      <c r="JV171" s="70"/>
      <c r="JW171" s="71"/>
      <c r="JX171" s="72"/>
    </row>
    <row r="172" spans="1:284" x14ac:dyDescent="0.25">
      <c r="A172" s="194" t="s">
        <v>44</v>
      </c>
      <c r="B172" s="194"/>
      <c r="C172" s="39">
        <f t="shared" si="31"/>
        <v>-19</v>
      </c>
      <c r="D172" s="39">
        <f t="shared" si="28"/>
        <v>4</v>
      </c>
      <c r="E172" s="39">
        <f t="shared" si="29"/>
        <v>-23</v>
      </c>
      <c r="F172" s="32"/>
      <c r="G172" s="33"/>
      <c r="H172" s="34"/>
      <c r="I172" s="35"/>
      <c r="J172" s="33"/>
      <c r="K172" s="34"/>
      <c r="L172" s="48"/>
      <c r="M172" s="49"/>
      <c r="N172" s="50">
        <v>-1</v>
      </c>
      <c r="O172" s="43">
        <v>1</v>
      </c>
      <c r="P172" s="44">
        <v>3</v>
      </c>
      <c r="Q172" s="47">
        <v>0</v>
      </c>
      <c r="R172" s="48"/>
      <c r="S172" s="49"/>
      <c r="T172" s="52">
        <v>-1</v>
      </c>
      <c r="U172" s="60"/>
      <c r="V172" s="61"/>
      <c r="W172" s="62"/>
      <c r="X172" s="51"/>
      <c r="Y172" s="49"/>
      <c r="Z172" s="52">
        <v>-1</v>
      </c>
      <c r="AA172" s="48"/>
      <c r="AB172" s="49"/>
      <c r="AC172" s="52">
        <v>-1</v>
      </c>
      <c r="AD172" s="48"/>
      <c r="AE172" s="49"/>
      <c r="AF172" s="50">
        <v>-1</v>
      </c>
      <c r="AG172" s="51"/>
      <c r="AH172" s="49"/>
      <c r="AI172" s="52">
        <v>-1</v>
      </c>
      <c r="AJ172" s="48"/>
      <c r="AK172" s="49"/>
      <c r="AL172" s="52">
        <v>-1</v>
      </c>
      <c r="AM172" s="60"/>
      <c r="AN172" s="61"/>
      <c r="AO172" s="62"/>
      <c r="AP172" s="51"/>
      <c r="AQ172" s="49"/>
      <c r="AR172" s="52">
        <v>-1</v>
      </c>
      <c r="AS172" s="48"/>
      <c r="AT172" s="49"/>
      <c r="AU172" s="52">
        <v>-1</v>
      </c>
      <c r="AV172" s="60"/>
      <c r="AW172" s="61"/>
      <c r="AX172" s="62"/>
      <c r="AY172" s="51"/>
      <c r="AZ172" s="49"/>
      <c r="BA172" s="52">
        <v>-1</v>
      </c>
      <c r="BB172" s="48"/>
      <c r="BC172" s="49"/>
      <c r="BD172" s="52">
        <v>-1</v>
      </c>
      <c r="BE172" s="48"/>
      <c r="BF172" s="49"/>
      <c r="BG172" s="50">
        <v>-1</v>
      </c>
      <c r="BH172" s="85"/>
      <c r="BI172" s="61"/>
      <c r="BJ172" s="86"/>
      <c r="BK172" s="60"/>
      <c r="BL172" s="61"/>
      <c r="BM172" s="86"/>
      <c r="BN172" s="48"/>
      <c r="BO172" s="49"/>
      <c r="BP172" s="50">
        <v>-1</v>
      </c>
      <c r="BQ172" s="51"/>
      <c r="BR172" s="49"/>
      <c r="BS172" s="52">
        <v>-1</v>
      </c>
      <c r="BT172" s="48"/>
      <c r="BU172" s="49"/>
      <c r="BV172" s="52">
        <v>-1</v>
      </c>
      <c r="BW172" s="48"/>
      <c r="BX172" s="49"/>
      <c r="BY172" s="50">
        <v>-1</v>
      </c>
      <c r="BZ172" s="51"/>
      <c r="CA172" s="49"/>
      <c r="CB172" s="52">
        <v>-1</v>
      </c>
      <c r="CC172" s="48"/>
      <c r="CD172" s="49"/>
      <c r="CE172" s="52">
        <v>-1</v>
      </c>
      <c r="CF172" s="60"/>
      <c r="CG172" s="61"/>
      <c r="CH172" s="62"/>
      <c r="CI172" s="51"/>
      <c r="CJ172" s="49"/>
      <c r="CK172" s="52">
        <v>-1</v>
      </c>
      <c r="CL172" s="48"/>
      <c r="CM172" s="49"/>
      <c r="CN172" s="52">
        <v>-1</v>
      </c>
      <c r="CO172" s="48"/>
      <c r="CP172" s="49"/>
      <c r="CQ172" s="50">
        <v>-1</v>
      </c>
      <c r="CR172" s="51"/>
      <c r="CS172" s="49"/>
      <c r="CT172" s="52">
        <v>-1</v>
      </c>
      <c r="CU172" s="48"/>
      <c r="CV172" s="49"/>
      <c r="CW172" s="52">
        <v>-1</v>
      </c>
      <c r="CX172" s="48"/>
      <c r="CY172" s="49"/>
      <c r="CZ172" s="50"/>
      <c r="DA172" s="73"/>
      <c r="DB172" s="71"/>
      <c r="DC172" s="74"/>
      <c r="DD172" s="70"/>
      <c r="DE172" s="71"/>
      <c r="DF172" s="74"/>
      <c r="DG172" s="70"/>
      <c r="DH172" s="71"/>
      <c r="DI172" s="72"/>
      <c r="DJ172" s="73"/>
      <c r="DK172" s="71"/>
      <c r="DL172" s="74"/>
      <c r="DM172" s="70"/>
      <c r="DN172" s="71"/>
      <c r="DO172" s="74"/>
      <c r="DP172" s="70"/>
      <c r="DQ172" s="71"/>
      <c r="DR172" s="72"/>
      <c r="DS172" s="73"/>
      <c r="DT172" s="71"/>
      <c r="DU172" s="74"/>
      <c r="DV172" s="70"/>
      <c r="DW172" s="71"/>
      <c r="DX172" s="74"/>
      <c r="DY172" s="70"/>
      <c r="DZ172" s="71"/>
      <c r="EA172" s="72"/>
      <c r="EB172" s="73"/>
      <c r="EC172" s="71"/>
      <c r="ED172" s="74"/>
      <c r="EE172" s="70"/>
      <c r="EF172" s="71"/>
      <c r="EG172" s="74"/>
      <c r="EH172" s="70"/>
      <c r="EI172" s="71"/>
      <c r="EJ172" s="72"/>
      <c r="EK172" s="73"/>
      <c r="EL172" s="71"/>
      <c r="EM172" s="74"/>
      <c r="EN172" s="70"/>
      <c r="EO172" s="71"/>
      <c r="EP172" s="74"/>
      <c r="EQ172" s="70"/>
      <c r="ER172" s="71"/>
      <c r="ES172" s="72"/>
      <c r="ET172" s="73"/>
      <c r="EU172" s="71"/>
      <c r="EV172" s="74"/>
      <c r="EW172" s="70"/>
      <c r="EX172" s="71"/>
      <c r="EY172" s="74"/>
      <c r="EZ172" s="70"/>
      <c r="FA172" s="71"/>
      <c r="FB172" s="72"/>
      <c r="FC172" s="73"/>
      <c r="FD172" s="71"/>
      <c r="FE172" s="74"/>
      <c r="FF172" s="70"/>
      <c r="FG172" s="71"/>
      <c r="FH172" s="74"/>
      <c r="FI172" s="70"/>
      <c r="FJ172" s="71"/>
      <c r="FK172" s="72"/>
      <c r="FL172" s="73"/>
      <c r="FM172" s="71"/>
      <c r="FN172" s="74"/>
      <c r="FO172" s="70"/>
      <c r="FP172" s="71"/>
      <c r="FQ172" s="74"/>
      <c r="FR172" s="70"/>
      <c r="FS172" s="71"/>
      <c r="FT172" s="72"/>
      <c r="FU172" s="73"/>
      <c r="FV172" s="71"/>
      <c r="FW172" s="74"/>
      <c r="FX172" s="70"/>
      <c r="FY172" s="71"/>
      <c r="FZ172" s="74"/>
      <c r="GA172" s="70"/>
      <c r="GB172" s="71"/>
      <c r="GC172" s="72"/>
      <c r="GD172" s="73"/>
      <c r="GE172" s="71"/>
      <c r="GF172" s="74"/>
      <c r="GG172" s="70"/>
      <c r="GH172" s="71"/>
      <c r="GI172" s="74"/>
      <c r="GJ172" s="70"/>
      <c r="GK172" s="71"/>
      <c r="GL172" s="72"/>
      <c r="GM172" s="73"/>
      <c r="GN172" s="71"/>
      <c r="GO172" s="74"/>
      <c r="GP172" s="70"/>
      <c r="GQ172" s="71"/>
      <c r="GR172" s="74"/>
      <c r="GS172" s="70"/>
      <c r="GT172" s="71"/>
      <c r="GU172" s="72"/>
      <c r="GV172" s="73"/>
      <c r="GW172" s="71"/>
      <c r="GX172" s="74"/>
      <c r="GY172" s="70"/>
      <c r="GZ172" s="71"/>
      <c r="HA172" s="74"/>
      <c r="HB172" s="70"/>
      <c r="HC172" s="71"/>
      <c r="HD172" s="72"/>
      <c r="HE172" s="73"/>
      <c r="HF172" s="71"/>
      <c r="HG172" s="74"/>
      <c r="HH172" s="70"/>
      <c r="HI172" s="71"/>
      <c r="HJ172" s="74"/>
      <c r="HK172" s="70"/>
      <c r="HL172" s="71"/>
      <c r="HM172" s="72"/>
      <c r="HN172" s="73"/>
      <c r="HO172" s="71"/>
      <c r="HP172" s="74"/>
      <c r="HQ172" s="70"/>
      <c r="HR172" s="71"/>
      <c r="HS172" s="74"/>
      <c r="HT172" s="70"/>
      <c r="HU172" s="71"/>
      <c r="HV172" s="72"/>
      <c r="HW172" s="73"/>
      <c r="HX172" s="71"/>
      <c r="HY172" s="74"/>
      <c r="HZ172" s="70"/>
      <c r="IA172" s="71"/>
      <c r="IB172" s="74"/>
      <c r="IC172" s="70"/>
      <c r="ID172" s="71"/>
      <c r="IE172" s="72"/>
      <c r="IF172" s="73"/>
      <c r="IG172" s="71"/>
      <c r="IH172" s="74"/>
      <c r="II172" s="70"/>
      <c r="IJ172" s="71"/>
      <c r="IK172" s="74"/>
      <c r="IL172" s="70"/>
      <c r="IM172" s="71"/>
      <c r="IN172" s="72"/>
      <c r="IO172" s="73"/>
      <c r="IP172" s="71"/>
      <c r="IQ172" s="74"/>
      <c r="IR172" s="70"/>
      <c r="IS172" s="71"/>
      <c r="IT172" s="74"/>
      <c r="IU172" s="70"/>
      <c r="IV172" s="71"/>
      <c r="IW172" s="72"/>
      <c r="IX172" s="73"/>
      <c r="IY172" s="71"/>
      <c r="IZ172" s="74"/>
      <c r="JA172" s="70"/>
      <c r="JB172" s="71"/>
      <c r="JC172" s="74"/>
      <c r="JD172" s="70"/>
      <c r="JE172" s="71"/>
      <c r="JF172" s="72"/>
      <c r="JG172" s="73"/>
      <c r="JH172" s="71"/>
      <c r="JI172" s="74"/>
      <c r="JJ172" s="70"/>
      <c r="JK172" s="71"/>
      <c r="JL172" s="74"/>
      <c r="JM172" s="70"/>
      <c r="JN172" s="71"/>
      <c r="JO172" s="72"/>
      <c r="JP172" s="73"/>
      <c r="JQ172" s="71"/>
      <c r="JR172" s="74"/>
      <c r="JS172" s="70"/>
      <c r="JT172" s="71"/>
      <c r="JU172" s="74"/>
      <c r="JV172" s="70"/>
      <c r="JW172" s="71"/>
      <c r="JX172" s="72"/>
    </row>
    <row r="173" spans="1:284" x14ac:dyDescent="0.25">
      <c r="A173" s="194" t="s">
        <v>130</v>
      </c>
      <c r="B173" s="194"/>
      <c r="C173" s="75">
        <f t="shared" si="31"/>
        <v>-2</v>
      </c>
      <c r="D173" s="39">
        <f t="shared" si="28"/>
        <v>0</v>
      </c>
      <c r="E173" s="39">
        <f t="shared" si="29"/>
        <v>-2</v>
      </c>
      <c r="F173" s="32"/>
      <c r="G173" s="33"/>
      <c r="H173" s="34"/>
      <c r="I173" s="35"/>
      <c r="J173" s="33"/>
      <c r="K173" s="34"/>
      <c r="L173" s="70"/>
      <c r="M173" s="71"/>
      <c r="N173" s="72"/>
      <c r="O173" s="73"/>
      <c r="P173" s="71"/>
      <c r="Q173" s="74"/>
      <c r="R173" s="70"/>
      <c r="S173" s="71"/>
      <c r="T173" s="74"/>
      <c r="U173" s="70"/>
      <c r="V173" s="71"/>
      <c r="W173" s="72"/>
      <c r="X173" s="73"/>
      <c r="Y173" s="71"/>
      <c r="Z173" s="74"/>
      <c r="AA173" s="70"/>
      <c r="AB173" s="71"/>
      <c r="AC173" s="74"/>
      <c r="AD173" s="70"/>
      <c r="AE173" s="71"/>
      <c r="AF173" s="72"/>
      <c r="AG173" s="73"/>
      <c r="AH173" s="71"/>
      <c r="AI173" s="74"/>
      <c r="AJ173" s="70"/>
      <c r="AK173" s="71"/>
      <c r="AL173" s="74"/>
      <c r="AM173" s="70"/>
      <c r="AN173" s="71"/>
      <c r="AO173" s="72"/>
      <c r="AP173" s="73"/>
      <c r="AQ173" s="71"/>
      <c r="AR173" s="74"/>
      <c r="AS173" s="70"/>
      <c r="AT173" s="71"/>
      <c r="AU173" s="74"/>
      <c r="AV173" s="70"/>
      <c r="AW173" s="71"/>
      <c r="AX173" s="72"/>
      <c r="AY173" s="73"/>
      <c r="AZ173" s="71"/>
      <c r="BA173" s="74"/>
      <c r="BB173" s="70"/>
      <c r="BC173" s="71"/>
      <c r="BD173" s="74"/>
      <c r="BE173" s="70"/>
      <c r="BF173" s="71"/>
      <c r="BG173" s="72"/>
      <c r="BH173" s="73"/>
      <c r="BI173" s="71"/>
      <c r="BJ173" s="74"/>
      <c r="BK173" s="70"/>
      <c r="BL173" s="71"/>
      <c r="BM173" s="74"/>
      <c r="BN173" s="70"/>
      <c r="BO173" s="71"/>
      <c r="BP173" s="72"/>
      <c r="BQ173" s="73"/>
      <c r="BR173" s="71"/>
      <c r="BS173" s="74"/>
      <c r="BT173" s="70"/>
      <c r="BU173" s="71"/>
      <c r="BV173" s="74"/>
      <c r="BW173" s="70"/>
      <c r="BX173" s="71"/>
      <c r="BY173" s="72"/>
      <c r="BZ173" s="73"/>
      <c r="CA173" s="71"/>
      <c r="CB173" s="74"/>
      <c r="CC173" s="70"/>
      <c r="CD173" s="71"/>
      <c r="CE173" s="74"/>
      <c r="CF173" s="70"/>
      <c r="CG173" s="71"/>
      <c r="CH173" s="72"/>
      <c r="CI173" s="73"/>
      <c r="CJ173" s="71"/>
      <c r="CK173" s="74"/>
      <c r="CL173" s="70"/>
      <c r="CM173" s="71"/>
      <c r="CN173" s="74"/>
      <c r="CO173" s="70"/>
      <c r="CP173" s="71"/>
      <c r="CQ173" s="72"/>
      <c r="CR173" s="51"/>
      <c r="CS173" s="49"/>
      <c r="CT173" s="52">
        <v>-1</v>
      </c>
      <c r="CU173" s="48"/>
      <c r="CV173" s="49"/>
      <c r="CW173" s="52">
        <v>-1</v>
      </c>
      <c r="CX173" s="48"/>
      <c r="CY173" s="49"/>
      <c r="CZ173" s="50"/>
      <c r="DA173" s="73"/>
      <c r="DB173" s="71"/>
      <c r="DC173" s="74"/>
      <c r="DD173" s="70"/>
      <c r="DE173" s="71"/>
      <c r="DF173" s="74"/>
      <c r="DG173" s="70"/>
      <c r="DH173" s="71"/>
      <c r="DI173" s="72"/>
      <c r="DJ173" s="73"/>
      <c r="DK173" s="71"/>
      <c r="DL173" s="74"/>
      <c r="DM173" s="70"/>
      <c r="DN173" s="71"/>
      <c r="DO173" s="74"/>
      <c r="DP173" s="70"/>
      <c r="DQ173" s="71"/>
      <c r="DR173" s="72"/>
      <c r="DS173" s="73"/>
      <c r="DT173" s="71"/>
      <c r="DU173" s="74"/>
      <c r="DV173" s="70"/>
      <c r="DW173" s="71"/>
      <c r="DX173" s="74"/>
      <c r="DY173" s="70"/>
      <c r="DZ173" s="71"/>
      <c r="EA173" s="72"/>
      <c r="EB173" s="73"/>
      <c r="EC173" s="71"/>
      <c r="ED173" s="74"/>
      <c r="EE173" s="70"/>
      <c r="EF173" s="71"/>
      <c r="EG173" s="74"/>
      <c r="EH173" s="70"/>
      <c r="EI173" s="71"/>
      <c r="EJ173" s="72"/>
      <c r="EK173" s="73"/>
      <c r="EL173" s="71"/>
      <c r="EM173" s="74"/>
      <c r="EN173" s="70"/>
      <c r="EO173" s="71"/>
      <c r="EP173" s="74"/>
      <c r="EQ173" s="70"/>
      <c r="ER173" s="71"/>
      <c r="ES173" s="72"/>
      <c r="ET173" s="73"/>
      <c r="EU173" s="71"/>
      <c r="EV173" s="74"/>
      <c r="EW173" s="70"/>
      <c r="EX173" s="71"/>
      <c r="EY173" s="74"/>
      <c r="EZ173" s="70"/>
      <c r="FA173" s="71"/>
      <c r="FB173" s="72"/>
      <c r="FC173" s="73"/>
      <c r="FD173" s="71"/>
      <c r="FE173" s="74"/>
      <c r="FF173" s="70"/>
      <c r="FG173" s="71"/>
      <c r="FH173" s="74"/>
      <c r="FI173" s="70"/>
      <c r="FJ173" s="71"/>
      <c r="FK173" s="72"/>
      <c r="FL173" s="73"/>
      <c r="FM173" s="71"/>
      <c r="FN173" s="74"/>
      <c r="FO173" s="70"/>
      <c r="FP173" s="71"/>
      <c r="FQ173" s="74"/>
      <c r="FR173" s="70"/>
      <c r="FS173" s="71"/>
      <c r="FT173" s="72"/>
      <c r="FU173" s="73"/>
      <c r="FV173" s="71"/>
      <c r="FW173" s="74"/>
      <c r="FX173" s="70"/>
      <c r="FY173" s="71"/>
      <c r="FZ173" s="74"/>
      <c r="GA173" s="70"/>
      <c r="GB173" s="71"/>
      <c r="GC173" s="72"/>
      <c r="GD173" s="73"/>
      <c r="GE173" s="71"/>
      <c r="GF173" s="74"/>
      <c r="GG173" s="70"/>
      <c r="GH173" s="71"/>
      <c r="GI173" s="74"/>
      <c r="GJ173" s="70"/>
      <c r="GK173" s="71"/>
      <c r="GL173" s="72"/>
      <c r="GM173" s="73"/>
      <c r="GN173" s="71"/>
      <c r="GO173" s="74"/>
      <c r="GP173" s="70"/>
      <c r="GQ173" s="71"/>
      <c r="GR173" s="74"/>
      <c r="GS173" s="70"/>
      <c r="GT173" s="71"/>
      <c r="GU173" s="72"/>
      <c r="GV173" s="73"/>
      <c r="GW173" s="71"/>
      <c r="GX173" s="74"/>
      <c r="GY173" s="70"/>
      <c r="GZ173" s="71"/>
      <c r="HA173" s="74"/>
      <c r="HB173" s="70"/>
      <c r="HC173" s="71"/>
      <c r="HD173" s="72"/>
      <c r="HE173" s="73"/>
      <c r="HF173" s="71"/>
      <c r="HG173" s="74"/>
      <c r="HH173" s="70"/>
      <c r="HI173" s="71"/>
      <c r="HJ173" s="74"/>
      <c r="HK173" s="70"/>
      <c r="HL173" s="71"/>
      <c r="HM173" s="72"/>
      <c r="HN173" s="73"/>
      <c r="HO173" s="71"/>
      <c r="HP173" s="74"/>
      <c r="HQ173" s="70"/>
      <c r="HR173" s="71"/>
      <c r="HS173" s="74"/>
      <c r="HT173" s="70"/>
      <c r="HU173" s="71"/>
      <c r="HV173" s="72"/>
      <c r="HW173" s="73"/>
      <c r="HX173" s="71"/>
      <c r="HY173" s="74"/>
      <c r="HZ173" s="70"/>
      <c r="IA173" s="71"/>
      <c r="IB173" s="74"/>
      <c r="IC173" s="70"/>
      <c r="ID173" s="71"/>
      <c r="IE173" s="72"/>
      <c r="IF173" s="73"/>
      <c r="IG173" s="71"/>
      <c r="IH173" s="74"/>
      <c r="II173" s="70"/>
      <c r="IJ173" s="71"/>
      <c r="IK173" s="74"/>
      <c r="IL173" s="70"/>
      <c r="IM173" s="71"/>
      <c r="IN173" s="72"/>
      <c r="IO173" s="73"/>
      <c r="IP173" s="71"/>
      <c r="IQ173" s="74"/>
      <c r="IR173" s="70"/>
      <c r="IS173" s="71"/>
      <c r="IT173" s="74"/>
      <c r="IU173" s="70"/>
      <c r="IV173" s="71"/>
      <c r="IW173" s="72"/>
      <c r="IX173" s="73"/>
      <c r="IY173" s="71"/>
      <c r="IZ173" s="74"/>
      <c r="JA173" s="70"/>
      <c r="JB173" s="71"/>
      <c r="JC173" s="74"/>
      <c r="JD173" s="70"/>
      <c r="JE173" s="71"/>
      <c r="JF173" s="72"/>
      <c r="JG173" s="73"/>
      <c r="JH173" s="71"/>
      <c r="JI173" s="74"/>
      <c r="JJ173" s="70"/>
      <c r="JK173" s="71"/>
      <c r="JL173" s="74"/>
      <c r="JM173" s="70"/>
      <c r="JN173" s="71"/>
      <c r="JO173" s="72"/>
      <c r="JP173" s="73"/>
      <c r="JQ173" s="71"/>
      <c r="JR173" s="74"/>
      <c r="JS173" s="70"/>
      <c r="JT173" s="71"/>
      <c r="JU173" s="74"/>
      <c r="JV173" s="70"/>
      <c r="JW173" s="71"/>
      <c r="JX173" s="72"/>
    </row>
    <row r="174" spans="1:284" ht="15" customHeight="1" x14ac:dyDescent="0.25">
      <c r="A174" s="194" t="s">
        <v>108</v>
      </c>
      <c r="B174" s="194"/>
      <c r="C174" s="39">
        <f>SUM(D174+E174)</f>
        <v>-7</v>
      </c>
      <c r="D174" s="39">
        <f t="shared" si="28"/>
        <v>5</v>
      </c>
      <c r="E174" s="39">
        <f t="shared" si="29"/>
        <v>-12</v>
      </c>
      <c r="F174" s="32"/>
      <c r="G174" s="33"/>
      <c r="H174" s="34"/>
      <c r="I174" s="35"/>
      <c r="J174" s="33"/>
      <c r="K174" s="34"/>
      <c r="L174" s="35"/>
      <c r="M174" s="33"/>
      <c r="N174" s="36"/>
      <c r="O174" s="32"/>
      <c r="P174" s="33"/>
      <c r="Q174" s="34"/>
      <c r="R174" s="35"/>
      <c r="S174" s="33"/>
      <c r="T174" s="34"/>
      <c r="U174" s="35"/>
      <c r="V174" s="33"/>
      <c r="W174" s="36"/>
      <c r="X174" s="32"/>
      <c r="Y174" s="33"/>
      <c r="Z174" s="34"/>
      <c r="AA174" s="35"/>
      <c r="AB174" s="33"/>
      <c r="AC174" s="34"/>
      <c r="AD174" s="35"/>
      <c r="AE174" s="33"/>
      <c r="AF174" s="36"/>
      <c r="AG174" s="32"/>
      <c r="AH174" s="33"/>
      <c r="AI174" s="34"/>
      <c r="AJ174" s="35"/>
      <c r="AK174" s="33"/>
      <c r="AL174" s="34"/>
      <c r="AM174" s="60"/>
      <c r="AN174" s="61"/>
      <c r="AO174" s="62"/>
      <c r="AP174" s="32"/>
      <c r="AQ174" s="33"/>
      <c r="AR174" s="34"/>
      <c r="AS174" s="35"/>
      <c r="AT174" s="33"/>
      <c r="AU174" s="34"/>
      <c r="AV174" s="35"/>
      <c r="AW174" s="33"/>
      <c r="AX174" s="36"/>
      <c r="AY174" s="32"/>
      <c r="AZ174" s="33"/>
      <c r="BA174" s="34"/>
      <c r="BB174" s="35"/>
      <c r="BC174" s="33"/>
      <c r="BD174" s="34"/>
      <c r="BE174" s="35"/>
      <c r="BF174" s="33"/>
      <c r="BG174" s="36"/>
      <c r="BH174" s="32"/>
      <c r="BI174" s="33"/>
      <c r="BJ174" s="34"/>
      <c r="BK174" s="35"/>
      <c r="BL174" s="33"/>
      <c r="BM174" s="34"/>
      <c r="BN174" s="35"/>
      <c r="BO174" s="33"/>
      <c r="BP174" s="36"/>
      <c r="BQ174" s="43">
        <v>2</v>
      </c>
      <c r="BR174" s="44">
        <v>2</v>
      </c>
      <c r="BS174" s="47">
        <v>-3</v>
      </c>
      <c r="BT174" s="45">
        <v>1</v>
      </c>
      <c r="BU174" s="44">
        <v>0</v>
      </c>
      <c r="BV174" s="47">
        <v>-1</v>
      </c>
      <c r="BW174" s="53"/>
      <c r="BX174" s="54"/>
      <c r="BY174" s="103">
        <v>-1</v>
      </c>
      <c r="BZ174" s="51"/>
      <c r="CA174" s="49"/>
      <c r="CB174" s="52">
        <v>-1</v>
      </c>
      <c r="CC174" s="48"/>
      <c r="CD174" s="49"/>
      <c r="CE174" s="52">
        <v>-1</v>
      </c>
      <c r="CF174" s="60"/>
      <c r="CG174" s="61"/>
      <c r="CH174" s="62"/>
      <c r="CI174" s="51"/>
      <c r="CJ174" s="49"/>
      <c r="CK174" s="52">
        <v>-1</v>
      </c>
      <c r="CL174" s="48"/>
      <c r="CM174" s="49"/>
      <c r="CN174" s="52">
        <v>-1</v>
      </c>
      <c r="CO174" s="48"/>
      <c r="CP174" s="49"/>
      <c r="CQ174" s="50">
        <v>-1</v>
      </c>
      <c r="CR174" s="51"/>
      <c r="CS174" s="49"/>
      <c r="CT174" s="52">
        <v>-1</v>
      </c>
      <c r="CU174" s="48"/>
      <c r="CV174" s="49"/>
      <c r="CW174" s="52">
        <v>-1</v>
      </c>
      <c r="CX174" s="48"/>
      <c r="CY174" s="49"/>
      <c r="CZ174" s="50"/>
      <c r="DA174" s="51"/>
      <c r="DB174" s="49"/>
      <c r="DC174" s="52"/>
      <c r="DD174" s="48"/>
      <c r="DE174" s="49"/>
      <c r="DF174" s="52"/>
      <c r="DG174" s="48"/>
      <c r="DH174" s="49"/>
      <c r="DI174" s="50"/>
      <c r="DJ174" s="73"/>
      <c r="DK174" s="71"/>
      <c r="DL174" s="74"/>
      <c r="DM174" s="70"/>
      <c r="DN174" s="71"/>
      <c r="DO174" s="74"/>
      <c r="DP174" s="70"/>
      <c r="DQ174" s="71"/>
      <c r="DR174" s="72"/>
      <c r="DS174" s="73"/>
      <c r="DT174" s="71"/>
      <c r="DU174" s="74"/>
      <c r="DV174" s="70"/>
      <c r="DW174" s="71"/>
      <c r="DX174" s="74"/>
      <c r="DY174" s="70"/>
      <c r="DZ174" s="71"/>
      <c r="EA174" s="72"/>
      <c r="EB174" s="73"/>
      <c r="EC174" s="71"/>
      <c r="ED174" s="74"/>
      <c r="EE174" s="70"/>
      <c r="EF174" s="71"/>
      <c r="EG174" s="74"/>
      <c r="EH174" s="70"/>
      <c r="EI174" s="71"/>
      <c r="EJ174" s="72"/>
      <c r="EK174" s="73"/>
      <c r="EL174" s="71"/>
      <c r="EM174" s="74"/>
      <c r="EN174" s="70"/>
      <c r="EO174" s="71"/>
      <c r="EP174" s="74"/>
      <c r="EQ174" s="70"/>
      <c r="ER174" s="71"/>
      <c r="ES174" s="72"/>
      <c r="ET174" s="73"/>
      <c r="EU174" s="71"/>
      <c r="EV174" s="74"/>
      <c r="EW174" s="70"/>
      <c r="EX174" s="71"/>
      <c r="EY174" s="74"/>
      <c r="EZ174" s="70"/>
      <c r="FA174" s="71"/>
      <c r="FB174" s="72"/>
      <c r="FC174" s="73"/>
      <c r="FD174" s="71"/>
      <c r="FE174" s="74"/>
      <c r="FF174" s="70"/>
      <c r="FG174" s="71"/>
      <c r="FH174" s="74"/>
      <c r="FI174" s="70"/>
      <c r="FJ174" s="71"/>
      <c r="FK174" s="72"/>
      <c r="FL174" s="73"/>
      <c r="FM174" s="71"/>
      <c r="FN174" s="74"/>
      <c r="FO174" s="70"/>
      <c r="FP174" s="71"/>
      <c r="FQ174" s="74"/>
      <c r="FR174" s="70"/>
      <c r="FS174" s="71"/>
      <c r="FT174" s="72"/>
      <c r="FU174" s="73"/>
      <c r="FV174" s="71"/>
      <c r="FW174" s="74"/>
      <c r="FX174" s="70"/>
      <c r="FY174" s="71"/>
      <c r="FZ174" s="74"/>
      <c r="GA174" s="70"/>
      <c r="GB174" s="71"/>
      <c r="GC174" s="72"/>
      <c r="GD174" s="73"/>
      <c r="GE174" s="71"/>
      <c r="GF174" s="74"/>
      <c r="GG174" s="70"/>
      <c r="GH174" s="71"/>
      <c r="GI174" s="74"/>
      <c r="GJ174" s="70"/>
      <c r="GK174" s="71"/>
      <c r="GL174" s="72"/>
      <c r="GM174" s="73"/>
      <c r="GN174" s="71"/>
      <c r="GO174" s="74"/>
      <c r="GP174" s="70"/>
      <c r="GQ174" s="71"/>
      <c r="GR174" s="74"/>
      <c r="GS174" s="70"/>
      <c r="GT174" s="71"/>
      <c r="GU174" s="72"/>
      <c r="GV174" s="73"/>
      <c r="GW174" s="71"/>
      <c r="GX174" s="74"/>
      <c r="GY174" s="70"/>
      <c r="GZ174" s="71"/>
      <c r="HA174" s="74"/>
      <c r="HB174" s="70"/>
      <c r="HC174" s="71"/>
      <c r="HD174" s="72"/>
      <c r="HE174" s="73"/>
      <c r="HF174" s="71"/>
      <c r="HG174" s="74"/>
      <c r="HH174" s="70"/>
      <c r="HI174" s="71"/>
      <c r="HJ174" s="74"/>
      <c r="HK174" s="70"/>
      <c r="HL174" s="71"/>
      <c r="HM174" s="72"/>
      <c r="HN174" s="73"/>
      <c r="HO174" s="71"/>
      <c r="HP174" s="74"/>
      <c r="HQ174" s="70"/>
      <c r="HR174" s="71"/>
      <c r="HS174" s="74"/>
      <c r="HT174" s="70"/>
      <c r="HU174" s="71"/>
      <c r="HV174" s="72"/>
      <c r="HW174" s="73"/>
      <c r="HX174" s="71"/>
      <c r="HY174" s="74"/>
      <c r="HZ174" s="70"/>
      <c r="IA174" s="71"/>
      <c r="IB174" s="74"/>
      <c r="IC174" s="70"/>
      <c r="ID174" s="71"/>
      <c r="IE174" s="72"/>
      <c r="IF174" s="73"/>
      <c r="IG174" s="71"/>
      <c r="IH174" s="74"/>
      <c r="II174" s="70"/>
      <c r="IJ174" s="71"/>
      <c r="IK174" s="74"/>
      <c r="IL174" s="70"/>
      <c r="IM174" s="71"/>
      <c r="IN174" s="72"/>
      <c r="IO174" s="73"/>
      <c r="IP174" s="71"/>
      <c r="IQ174" s="74"/>
      <c r="IR174" s="70"/>
      <c r="IS174" s="71"/>
      <c r="IT174" s="74"/>
      <c r="IU174" s="70"/>
      <c r="IV174" s="71"/>
      <c r="IW174" s="72"/>
      <c r="IX174" s="73"/>
      <c r="IY174" s="71"/>
      <c r="IZ174" s="74"/>
      <c r="JA174" s="70"/>
      <c r="JB174" s="71"/>
      <c r="JC174" s="74"/>
      <c r="JD174" s="70"/>
      <c r="JE174" s="71"/>
      <c r="JF174" s="72"/>
      <c r="JG174" s="73"/>
      <c r="JH174" s="71"/>
      <c r="JI174" s="74"/>
      <c r="JJ174" s="70"/>
      <c r="JK174" s="71"/>
      <c r="JL174" s="74"/>
      <c r="JM174" s="70"/>
      <c r="JN174" s="71"/>
      <c r="JO174" s="72"/>
      <c r="JP174" s="73"/>
      <c r="JQ174" s="71"/>
      <c r="JR174" s="74"/>
      <c r="JS174" s="70"/>
      <c r="JT174" s="71"/>
      <c r="JU174" s="74"/>
      <c r="JV174" s="70"/>
      <c r="JW174" s="71"/>
      <c r="JX174" s="72"/>
    </row>
    <row r="175" spans="1:284" ht="15" customHeight="1" x14ac:dyDescent="0.25">
      <c r="A175" s="194" t="s">
        <v>129</v>
      </c>
      <c r="B175" s="194"/>
      <c r="C175" s="39">
        <f t="shared" ref="C175:C181" si="32">SUM(D175+E175)</f>
        <v>-1</v>
      </c>
      <c r="D175" s="39">
        <f t="shared" si="28"/>
        <v>2</v>
      </c>
      <c r="E175" s="39">
        <f t="shared" si="29"/>
        <v>-3</v>
      </c>
      <c r="F175" s="32"/>
      <c r="G175" s="33"/>
      <c r="H175" s="34"/>
      <c r="I175" s="35"/>
      <c r="J175" s="33"/>
      <c r="K175" s="34"/>
      <c r="L175" s="35"/>
      <c r="M175" s="33"/>
      <c r="N175" s="36"/>
      <c r="O175" s="32"/>
      <c r="P175" s="33"/>
      <c r="Q175" s="34"/>
      <c r="R175" s="35"/>
      <c r="S175" s="33"/>
      <c r="T175" s="34"/>
      <c r="U175" s="35"/>
      <c r="V175" s="33"/>
      <c r="W175" s="36"/>
      <c r="X175" s="32"/>
      <c r="Y175" s="33"/>
      <c r="Z175" s="34"/>
      <c r="AA175" s="35"/>
      <c r="AB175" s="33"/>
      <c r="AC175" s="34"/>
      <c r="AD175" s="35"/>
      <c r="AE175" s="33"/>
      <c r="AF175" s="36"/>
      <c r="AG175" s="32"/>
      <c r="AH175" s="33"/>
      <c r="AI175" s="34"/>
      <c r="AJ175" s="35"/>
      <c r="AK175" s="33"/>
      <c r="AL175" s="34"/>
      <c r="AM175" s="60"/>
      <c r="AN175" s="61"/>
      <c r="AO175" s="62"/>
      <c r="AP175" s="32"/>
      <c r="AQ175" s="33"/>
      <c r="AR175" s="34"/>
      <c r="AS175" s="35"/>
      <c r="AT175" s="33"/>
      <c r="AU175" s="34"/>
      <c r="AV175" s="35"/>
      <c r="AW175" s="33"/>
      <c r="AX175" s="36"/>
      <c r="AY175" s="32"/>
      <c r="AZ175" s="33"/>
      <c r="BA175" s="34"/>
      <c r="BB175" s="35"/>
      <c r="BC175" s="33"/>
      <c r="BD175" s="34"/>
      <c r="BE175" s="35"/>
      <c r="BF175" s="33"/>
      <c r="BG175" s="36"/>
      <c r="BH175" s="32"/>
      <c r="BI175" s="33"/>
      <c r="BJ175" s="34"/>
      <c r="BK175" s="35"/>
      <c r="BL175" s="33"/>
      <c r="BM175" s="34"/>
      <c r="BN175" s="35"/>
      <c r="BO175" s="33"/>
      <c r="BP175" s="36"/>
      <c r="BQ175" s="73"/>
      <c r="BR175" s="71"/>
      <c r="BS175" s="74"/>
      <c r="BT175" s="70"/>
      <c r="BU175" s="71"/>
      <c r="BV175" s="74"/>
      <c r="BW175" s="70"/>
      <c r="BX175" s="71"/>
      <c r="BY175" s="72"/>
      <c r="BZ175" s="73"/>
      <c r="CA175" s="71"/>
      <c r="CB175" s="74"/>
      <c r="CC175" s="70"/>
      <c r="CD175" s="94"/>
      <c r="CE175" s="74"/>
      <c r="CF175" s="70"/>
      <c r="CG175" s="71"/>
      <c r="CH175" s="72"/>
      <c r="CI175" s="73"/>
      <c r="CJ175" s="71"/>
      <c r="CK175" s="74"/>
      <c r="CL175" s="70"/>
      <c r="CM175" s="71"/>
      <c r="CN175" s="74"/>
      <c r="CO175" s="70"/>
      <c r="CP175" s="71"/>
      <c r="CQ175" s="72"/>
      <c r="CR175" s="73"/>
      <c r="CS175" s="71"/>
      <c r="CT175" s="74"/>
      <c r="CU175" s="48"/>
      <c r="CV175" s="49"/>
      <c r="CW175" s="52">
        <v>-1</v>
      </c>
      <c r="CX175" s="48"/>
      <c r="CY175" s="49"/>
      <c r="CZ175" s="50">
        <v>-1</v>
      </c>
      <c r="DA175" s="51"/>
      <c r="DB175" s="49"/>
      <c r="DC175" s="52">
        <v>-1</v>
      </c>
      <c r="DD175" s="45">
        <v>1</v>
      </c>
      <c r="DE175" s="44">
        <v>1</v>
      </c>
      <c r="DF175" s="47">
        <v>0</v>
      </c>
      <c r="DG175" s="70"/>
      <c r="DH175" s="71"/>
      <c r="DI175" s="72"/>
      <c r="DJ175" s="73"/>
      <c r="DK175" s="71"/>
      <c r="DL175" s="74"/>
      <c r="DM175" s="70"/>
      <c r="DN175" s="71"/>
      <c r="DO175" s="74"/>
      <c r="DP175" s="70"/>
      <c r="DQ175" s="71"/>
      <c r="DR175" s="72"/>
      <c r="DS175" s="73"/>
      <c r="DT175" s="71"/>
      <c r="DU175" s="74"/>
      <c r="DV175" s="70"/>
      <c r="DW175" s="71"/>
      <c r="DX175" s="74"/>
      <c r="DY175" s="70"/>
      <c r="DZ175" s="71"/>
      <c r="EA175" s="72"/>
      <c r="EB175" s="73"/>
      <c r="EC175" s="71"/>
      <c r="ED175" s="74"/>
      <c r="EE175" s="70"/>
      <c r="EF175" s="71"/>
      <c r="EG175" s="74"/>
      <c r="EH175" s="70"/>
      <c r="EI175" s="71"/>
      <c r="EJ175" s="72"/>
      <c r="EK175" s="73"/>
      <c r="EL175" s="71"/>
      <c r="EM175" s="74"/>
      <c r="EN175" s="70"/>
      <c r="EO175" s="71"/>
      <c r="EP175" s="74"/>
      <c r="EQ175" s="70"/>
      <c r="ER175" s="71"/>
      <c r="ES175" s="72"/>
      <c r="ET175" s="73"/>
      <c r="EU175" s="71"/>
      <c r="EV175" s="74"/>
      <c r="EW175" s="70"/>
      <c r="EX175" s="71"/>
      <c r="EY175" s="74"/>
      <c r="EZ175" s="70"/>
      <c r="FA175" s="71"/>
      <c r="FB175" s="72"/>
      <c r="FC175" s="73"/>
      <c r="FD175" s="71"/>
      <c r="FE175" s="74"/>
      <c r="FF175" s="70"/>
      <c r="FG175" s="71"/>
      <c r="FH175" s="74"/>
      <c r="FI175" s="70"/>
      <c r="FJ175" s="71"/>
      <c r="FK175" s="72"/>
      <c r="FL175" s="73"/>
      <c r="FM175" s="71"/>
      <c r="FN175" s="74"/>
      <c r="FO175" s="70"/>
      <c r="FP175" s="71"/>
      <c r="FQ175" s="74"/>
      <c r="FR175" s="70"/>
      <c r="FS175" s="71"/>
      <c r="FT175" s="72"/>
      <c r="FU175" s="73"/>
      <c r="FV175" s="71"/>
      <c r="FW175" s="74"/>
      <c r="FX175" s="70"/>
      <c r="FY175" s="71"/>
      <c r="FZ175" s="74"/>
      <c r="GA175" s="70"/>
      <c r="GB175" s="71"/>
      <c r="GC175" s="72"/>
      <c r="GD175" s="73"/>
      <c r="GE175" s="71"/>
      <c r="GF175" s="74"/>
      <c r="GG175" s="70"/>
      <c r="GH175" s="71"/>
      <c r="GI175" s="74"/>
      <c r="GJ175" s="70"/>
      <c r="GK175" s="71"/>
      <c r="GL175" s="72"/>
      <c r="GM175" s="73"/>
      <c r="GN175" s="71"/>
      <c r="GO175" s="74"/>
      <c r="GP175" s="70"/>
      <c r="GQ175" s="71"/>
      <c r="GR175" s="74"/>
      <c r="GS175" s="70"/>
      <c r="GT175" s="71"/>
      <c r="GU175" s="72"/>
      <c r="GV175" s="73"/>
      <c r="GW175" s="71"/>
      <c r="GX175" s="74"/>
      <c r="GY175" s="70"/>
      <c r="GZ175" s="71"/>
      <c r="HA175" s="74"/>
      <c r="HB175" s="70"/>
      <c r="HC175" s="71"/>
      <c r="HD175" s="72"/>
      <c r="HE175" s="73"/>
      <c r="HF175" s="71"/>
      <c r="HG175" s="74"/>
      <c r="HH175" s="70"/>
      <c r="HI175" s="71"/>
      <c r="HJ175" s="74"/>
      <c r="HK175" s="70"/>
      <c r="HL175" s="71"/>
      <c r="HM175" s="72"/>
      <c r="HN175" s="73"/>
      <c r="HO175" s="71"/>
      <c r="HP175" s="74"/>
      <c r="HQ175" s="70"/>
      <c r="HR175" s="71"/>
      <c r="HS175" s="74"/>
      <c r="HT175" s="70"/>
      <c r="HU175" s="71"/>
      <c r="HV175" s="72"/>
      <c r="HW175" s="73"/>
      <c r="HX175" s="71"/>
      <c r="HY175" s="74"/>
      <c r="HZ175" s="70"/>
      <c r="IA175" s="71"/>
      <c r="IB175" s="74"/>
      <c r="IC175" s="70"/>
      <c r="ID175" s="71"/>
      <c r="IE175" s="72"/>
      <c r="IF175" s="73"/>
      <c r="IG175" s="71"/>
      <c r="IH175" s="74"/>
      <c r="II175" s="70"/>
      <c r="IJ175" s="71"/>
      <c r="IK175" s="74"/>
      <c r="IL175" s="70"/>
      <c r="IM175" s="71"/>
      <c r="IN175" s="72"/>
      <c r="IO175" s="73"/>
      <c r="IP175" s="71"/>
      <c r="IQ175" s="74"/>
      <c r="IR175" s="70"/>
      <c r="IS175" s="71"/>
      <c r="IT175" s="74"/>
      <c r="IU175" s="70"/>
      <c r="IV175" s="71"/>
      <c r="IW175" s="72"/>
      <c r="IX175" s="73"/>
      <c r="IY175" s="71"/>
      <c r="IZ175" s="74"/>
      <c r="JA175" s="70"/>
      <c r="JB175" s="71"/>
      <c r="JC175" s="74"/>
      <c r="JD175" s="70"/>
      <c r="JE175" s="71"/>
      <c r="JF175" s="72"/>
      <c r="JG175" s="73"/>
      <c r="JH175" s="71"/>
      <c r="JI175" s="74"/>
      <c r="JJ175" s="70"/>
      <c r="JK175" s="71"/>
      <c r="JL175" s="74"/>
      <c r="JM175" s="70"/>
      <c r="JN175" s="71"/>
      <c r="JO175" s="72"/>
      <c r="JP175" s="73"/>
      <c r="JQ175" s="71"/>
      <c r="JR175" s="74"/>
      <c r="JS175" s="70"/>
      <c r="JT175" s="71"/>
      <c r="JU175" s="74"/>
      <c r="JV175" s="70"/>
      <c r="JW175" s="71"/>
      <c r="JX175" s="72"/>
    </row>
    <row r="176" spans="1:284" ht="15" customHeight="1" x14ac:dyDescent="0.25">
      <c r="A176" s="194" t="s">
        <v>128</v>
      </c>
      <c r="B176" s="194"/>
      <c r="C176" s="39">
        <f t="shared" si="32"/>
        <v>4</v>
      </c>
      <c r="D176" s="39">
        <f t="shared" si="28"/>
        <v>6</v>
      </c>
      <c r="E176" s="39">
        <f t="shared" si="29"/>
        <v>-2</v>
      </c>
      <c r="F176" s="32"/>
      <c r="G176" s="33"/>
      <c r="H176" s="34"/>
      <c r="I176" s="35"/>
      <c r="J176" s="33"/>
      <c r="K176" s="34"/>
      <c r="L176" s="35"/>
      <c r="M176" s="33"/>
      <c r="N176" s="36"/>
      <c r="O176" s="32"/>
      <c r="P176" s="33"/>
      <c r="Q176" s="34"/>
      <c r="R176" s="35"/>
      <c r="S176" s="33"/>
      <c r="T176" s="34"/>
      <c r="U176" s="35"/>
      <c r="V176" s="33"/>
      <c r="W176" s="36"/>
      <c r="X176" s="32"/>
      <c r="Y176" s="33"/>
      <c r="Z176" s="34"/>
      <c r="AA176" s="35"/>
      <c r="AB176" s="33"/>
      <c r="AC176" s="34"/>
      <c r="AD176" s="35"/>
      <c r="AE176" s="33"/>
      <c r="AF176" s="36"/>
      <c r="AG176" s="32"/>
      <c r="AH176" s="33"/>
      <c r="AI176" s="34"/>
      <c r="AJ176" s="35"/>
      <c r="AK176" s="33"/>
      <c r="AL176" s="34"/>
      <c r="AM176" s="60"/>
      <c r="AN176" s="61"/>
      <c r="AO176" s="62"/>
      <c r="AP176" s="32"/>
      <c r="AQ176" s="33"/>
      <c r="AR176" s="34"/>
      <c r="AS176" s="35"/>
      <c r="AT176" s="33"/>
      <c r="AU176" s="34"/>
      <c r="AV176" s="35"/>
      <c r="AW176" s="33"/>
      <c r="AX176" s="36"/>
      <c r="AY176" s="32"/>
      <c r="AZ176" s="33"/>
      <c r="BA176" s="34"/>
      <c r="BB176" s="35"/>
      <c r="BC176" s="33"/>
      <c r="BD176" s="34"/>
      <c r="BE176" s="35"/>
      <c r="BF176" s="33"/>
      <c r="BG176" s="36"/>
      <c r="BH176" s="32"/>
      <c r="BI176" s="33"/>
      <c r="BJ176" s="34"/>
      <c r="BK176" s="35"/>
      <c r="BL176" s="33"/>
      <c r="BM176" s="34"/>
      <c r="BN176" s="35"/>
      <c r="BO176" s="33"/>
      <c r="BP176" s="36"/>
      <c r="BQ176" s="73"/>
      <c r="BR176" s="71"/>
      <c r="BS176" s="74"/>
      <c r="BT176" s="70"/>
      <c r="BU176" s="71"/>
      <c r="BV176" s="74"/>
      <c r="BW176" s="70"/>
      <c r="BX176" s="71"/>
      <c r="BY176" s="72"/>
      <c r="BZ176" s="73"/>
      <c r="CA176" s="71"/>
      <c r="CB176" s="74"/>
      <c r="CC176" s="70"/>
      <c r="CD176" s="71"/>
      <c r="CE176" s="74"/>
      <c r="CF176" s="70"/>
      <c r="CG176" s="71"/>
      <c r="CH176" s="72"/>
      <c r="CI176" s="73"/>
      <c r="CJ176" s="71"/>
      <c r="CK176" s="74"/>
      <c r="CL176" s="70"/>
      <c r="CM176" s="71"/>
      <c r="CN176" s="74"/>
      <c r="CO176" s="70"/>
      <c r="CP176" s="71"/>
      <c r="CQ176" s="72"/>
      <c r="CR176" s="73"/>
      <c r="CS176" s="71"/>
      <c r="CT176" s="74"/>
      <c r="CU176" s="45">
        <v>3</v>
      </c>
      <c r="CV176" s="44">
        <v>2</v>
      </c>
      <c r="CW176" s="47">
        <v>1</v>
      </c>
      <c r="CX176" s="45">
        <v>3</v>
      </c>
      <c r="CY176" s="44">
        <v>0</v>
      </c>
      <c r="CZ176" s="46">
        <v>0</v>
      </c>
      <c r="DA176" s="76"/>
      <c r="DB176" s="54"/>
      <c r="DC176" s="55">
        <v>-1</v>
      </c>
      <c r="DD176" s="48"/>
      <c r="DE176" s="49"/>
      <c r="DF176" s="52">
        <v>-1</v>
      </c>
      <c r="DG176" s="48"/>
      <c r="DH176" s="49"/>
      <c r="DI176" s="50">
        <v>-1</v>
      </c>
      <c r="DJ176" s="43">
        <v>0</v>
      </c>
      <c r="DK176" s="56">
        <v>-2</v>
      </c>
      <c r="DL176" s="47">
        <v>0</v>
      </c>
      <c r="DM176" s="70"/>
      <c r="DN176" s="71"/>
      <c r="DO176" s="74"/>
      <c r="DP176" s="70"/>
      <c r="DQ176" s="71"/>
      <c r="DR176" s="72"/>
      <c r="DS176" s="73"/>
      <c r="DT176" s="71"/>
      <c r="DU176" s="74"/>
      <c r="DV176" s="70"/>
      <c r="DW176" s="71"/>
      <c r="DX176" s="74"/>
      <c r="DY176" s="70"/>
      <c r="DZ176" s="71"/>
      <c r="EA176" s="72"/>
      <c r="EB176" s="73"/>
      <c r="EC176" s="71"/>
      <c r="ED176" s="74"/>
      <c r="EE176" s="70"/>
      <c r="EF176" s="71"/>
      <c r="EG176" s="74"/>
      <c r="EH176" s="70"/>
      <c r="EI176" s="71"/>
      <c r="EJ176" s="72"/>
      <c r="EK176" s="73"/>
      <c r="EL176" s="71"/>
      <c r="EM176" s="74"/>
      <c r="EN176" s="70"/>
      <c r="EO176" s="71"/>
      <c r="EP176" s="74"/>
      <c r="EQ176" s="70"/>
      <c r="ER176" s="71"/>
      <c r="ES176" s="72"/>
      <c r="ET176" s="73"/>
      <c r="EU176" s="71"/>
      <c r="EV176" s="74"/>
      <c r="EW176" s="70"/>
      <c r="EX176" s="71"/>
      <c r="EY176" s="74"/>
      <c r="EZ176" s="70"/>
      <c r="FA176" s="71"/>
      <c r="FB176" s="72"/>
      <c r="FC176" s="73"/>
      <c r="FD176" s="71"/>
      <c r="FE176" s="74"/>
      <c r="FF176" s="70"/>
      <c r="FG176" s="71"/>
      <c r="FH176" s="74"/>
      <c r="FI176" s="70"/>
      <c r="FJ176" s="71"/>
      <c r="FK176" s="72"/>
      <c r="FL176" s="73"/>
      <c r="FM176" s="71"/>
      <c r="FN176" s="74"/>
      <c r="FO176" s="70"/>
      <c r="FP176" s="71"/>
      <c r="FQ176" s="74"/>
      <c r="FR176" s="70"/>
      <c r="FS176" s="71"/>
      <c r="FT176" s="72"/>
      <c r="FU176" s="73"/>
      <c r="FV176" s="71"/>
      <c r="FW176" s="74"/>
      <c r="FX176" s="70"/>
      <c r="FY176" s="71"/>
      <c r="FZ176" s="74"/>
      <c r="GA176" s="70"/>
      <c r="GB176" s="71"/>
      <c r="GC176" s="72"/>
      <c r="GD176" s="73"/>
      <c r="GE176" s="71"/>
      <c r="GF176" s="74"/>
      <c r="GG176" s="70"/>
      <c r="GH176" s="71"/>
      <c r="GI176" s="74"/>
      <c r="GJ176" s="70"/>
      <c r="GK176" s="71"/>
      <c r="GL176" s="72"/>
      <c r="GM176" s="73"/>
      <c r="GN176" s="71"/>
      <c r="GO176" s="74"/>
      <c r="GP176" s="70"/>
      <c r="GQ176" s="71"/>
      <c r="GR176" s="74"/>
      <c r="GS176" s="70"/>
      <c r="GT176" s="71"/>
      <c r="GU176" s="72"/>
      <c r="GV176" s="73"/>
      <c r="GW176" s="71"/>
      <c r="GX176" s="74"/>
      <c r="GY176" s="70"/>
      <c r="GZ176" s="71"/>
      <c r="HA176" s="74"/>
      <c r="HB176" s="70"/>
      <c r="HC176" s="71"/>
      <c r="HD176" s="72"/>
      <c r="HE176" s="73"/>
      <c r="HF176" s="71"/>
      <c r="HG176" s="74"/>
      <c r="HH176" s="70"/>
      <c r="HI176" s="71"/>
      <c r="HJ176" s="74"/>
      <c r="HK176" s="70"/>
      <c r="HL176" s="71"/>
      <c r="HM176" s="72"/>
      <c r="HN176" s="73"/>
      <c r="HO176" s="71"/>
      <c r="HP176" s="74"/>
      <c r="HQ176" s="70"/>
      <c r="HR176" s="71"/>
      <c r="HS176" s="74"/>
      <c r="HT176" s="70"/>
      <c r="HU176" s="71"/>
      <c r="HV176" s="72"/>
      <c r="HW176" s="73"/>
      <c r="HX176" s="71"/>
      <c r="HY176" s="74"/>
      <c r="HZ176" s="70"/>
      <c r="IA176" s="71"/>
      <c r="IB176" s="74"/>
      <c r="IC176" s="70"/>
      <c r="ID176" s="71"/>
      <c r="IE176" s="72"/>
      <c r="IF176" s="73"/>
      <c r="IG176" s="71"/>
      <c r="IH176" s="74"/>
      <c r="II176" s="70"/>
      <c r="IJ176" s="71"/>
      <c r="IK176" s="74"/>
      <c r="IL176" s="70"/>
      <c r="IM176" s="71"/>
      <c r="IN176" s="72"/>
      <c r="IO176" s="73"/>
      <c r="IP176" s="71"/>
      <c r="IQ176" s="74"/>
      <c r="IR176" s="70"/>
      <c r="IS176" s="71"/>
      <c r="IT176" s="74"/>
      <c r="IU176" s="70"/>
      <c r="IV176" s="71"/>
      <c r="IW176" s="72"/>
      <c r="IX176" s="73"/>
      <c r="IY176" s="71"/>
      <c r="IZ176" s="74"/>
      <c r="JA176" s="70"/>
      <c r="JB176" s="71"/>
      <c r="JC176" s="74"/>
      <c r="JD176" s="70"/>
      <c r="JE176" s="71"/>
      <c r="JF176" s="72"/>
      <c r="JG176" s="73"/>
      <c r="JH176" s="71"/>
      <c r="JI176" s="74"/>
      <c r="JJ176" s="70"/>
      <c r="JK176" s="71"/>
      <c r="JL176" s="74"/>
      <c r="JM176" s="70"/>
      <c r="JN176" s="71"/>
      <c r="JO176" s="72"/>
      <c r="JP176" s="73"/>
      <c r="JQ176" s="71"/>
      <c r="JR176" s="74"/>
      <c r="JS176" s="70"/>
      <c r="JT176" s="71"/>
      <c r="JU176" s="74"/>
      <c r="JV176" s="70"/>
      <c r="JW176" s="71"/>
      <c r="JX176" s="72"/>
    </row>
    <row r="177" spans="1:284" s="79" customFormat="1" ht="15" customHeight="1" x14ac:dyDescent="0.25">
      <c r="A177" s="195" t="s">
        <v>133</v>
      </c>
      <c r="B177" s="195"/>
      <c r="C177" s="75">
        <f t="shared" si="32"/>
        <v>-4</v>
      </c>
      <c r="D177" s="75">
        <f t="shared" si="28"/>
        <v>0</v>
      </c>
      <c r="E177" s="75">
        <f t="shared" si="29"/>
        <v>-4</v>
      </c>
      <c r="F177" s="73"/>
      <c r="G177" s="71"/>
      <c r="H177" s="74"/>
      <c r="I177" s="70"/>
      <c r="J177" s="71"/>
      <c r="K177" s="74"/>
      <c r="L177" s="70"/>
      <c r="M177" s="71"/>
      <c r="N177" s="72"/>
      <c r="O177" s="73"/>
      <c r="P177" s="71"/>
      <c r="Q177" s="74"/>
      <c r="R177" s="70"/>
      <c r="S177" s="71"/>
      <c r="T177" s="74"/>
      <c r="U177" s="70"/>
      <c r="V177" s="71"/>
      <c r="W177" s="72"/>
      <c r="X177" s="73"/>
      <c r="Y177" s="71"/>
      <c r="Z177" s="74"/>
      <c r="AA177" s="70"/>
      <c r="AB177" s="71"/>
      <c r="AC177" s="74"/>
      <c r="AD177" s="70"/>
      <c r="AE177" s="71"/>
      <c r="AF177" s="72"/>
      <c r="AG177" s="73"/>
      <c r="AH177" s="71"/>
      <c r="AI177" s="74"/>
      <c r="AJ177" s="70"/>
      <c r="AK177" s="71"/>
      <c r="AL177" s="74"/>
      <c r="AM177" s="70"/>
      <c r="AN177" s="71"/>
      <c r="AO177" s="72"/>
      <c r="AP177" s="73"/>
      <c r="AQ177" s="71"/>
      <c r="AR177" s="74"/>
      <c r="AS177" s="70"/>
      <c r="AT177" s="71"/>
      <c r="AU177" s="74"/>
      <c r="AV177" s="70"/>
      <c r="AW177" s="71"/>
      <c r="AX177" s="72"/>
      <c r="AY177" s="73"/>
      <c r="AZ177" s="71"/>
      <c r="BA177" s="74"/>
      <c r="BB177" s="70"/>
      <c r="BC177" s="71"/>
      <c r="BD177" s="74"/>
      <c r="BE177" s="70"/>
      <c r="BF177" s="71"/>
      <c r="BG177" s="72"/>
      <c r="BH177" s="73"/>
      <c r="BI177" s="71"/>
      <c r="BJ177" s="74"/>
      <c r="BK177" s="70"/>
      <c r="BL177" s="71"/>
      <c r="BM177" s="74"/>
      <c r="BN177" s="70"/>
      <c r="BO177" s="71"/>
      <c r="BP177" s="72"/>
      <c r="BQ177" s="73"/>
      <c r="BR177" s="71"/>
      <c r="BS177" s="74"/>
      <c r="BT177" s="70"/>
      <c r="BU177" s="71"/>
      <c r="BV177" s="74"/>
      <c r="BW177" s="70"/>
      <c r="BX177" s="71"/>
      <c r="BY177" s="72"/>
      <c r="BZ177" s="73"/>
      <c r="CA177" s="71"/>
      <c r="CB177" s="74"/>
      <c r="CC177" s="70"/>
      <c r="CD177" s="94"/>
      <c r="CE177" s="74"/>
      <c r="CF177" s="70"/>
      <c r="CG177" s="71"/>
      <c r="CH177" s="72"/>
      <c r="CI177" s="73"/>
      <c r="CJ177" s="71"/>
      <c r="CK177" s="74"/>
      <c r="CL177" s="70"/>
      <c r="CM177" s="71"/>
      <c r="CN177" s="74"/>
      <c r="CO177" s="70"/>
      <c r="CP177" s="71"/>
      <c r="CQ177" s="72"/>
      <c r="CR177" s="73"/>
      <c r="CS177" s="71"/>
      <c r="CT177" s="74"/>
      <c r="CU177" s="70"/>
      <c r="CV177" s="71"/>
      <c r="CW177" s="74"/>
      <c r="CX177" s="70"/>
      <c r="CY177" s="71"/>
      <c r="CZ177" s="72"/>
      <c r="DA177" s="73"/>
      <c r="DB177" s="71"/>
      <c r="DC177" s="74"/>
      <c r="DD177" s="70"/>
      <c r="DE177" s="71"/>
      <c r="DF177" s="74"/>
      <c r="DG177" s="70"/>
      <c r="DH177" s="71"/>
      <c r="DI177" s="72"/>
      <c r="DJ177" s="51"/>
      <c r="DK177" s="49"/>
      <c r="DL177" s="52">
        <v>-1</v>
      </c>
      <c r="DM177" s="48"/>
      <c r="DN177" s="49"/>
      <c r="DO177" s="52">
        <v>-1</v>
      </c>
      <c r="DP177" s="60"/>
      <c r="DQ177" s="61"/>
      <c r="DR177" s="62"/>
      <c r="DS177" s="51"/>
      <c r="DT177" s="49"/>
      <c r="DU177" s="52">
        <v>-1</v>
      </c>
      <c r="DV177" s="48"/>
      <c r="DW177" s="49"/>
      <c r="DX177" s="52">
        <v>-1</v>
      </c>
      <c r="DY177" s="70"/>
      <c r="DZ177" s="71"/>
      <c r="EA177" s="72"/>
      <c r="EB177" s="73"/>
      <c r="EC177" s="71"/>
      <c r="ED177" s="74"/>
      <c r="EE177" s="70"/>
      <c r="EF177" s="71"/>
      <c r="EG177" s="74"/>
      <c r="EH177" s="70"/>
      <c r="EI177" s="71"/>
      <c r="EJ177" s="72"/>
      <c r="EK177" s="73"/>
      <c r="EL177" s="71"/>
      <c r="EM177" s="74"/>
      <c r="EN177" s="70"/>
      <c r="EO177" s="71"/>
      <c r="EP177" s="74"/>
      <c r="EQ177" s="70"/>
      <c r="ER177" s="71"/>
      <c r="ES177" s="72"/>
      <c r="ET177" s="73"/>
      <c r="EU177" s="71"/>
      <c r="EV177" s="74"/>
      <c r="EW177" s="70"/>
      <c r="EX177" s="71"/>
      <c r="EY177" s="74"/>
      <c r="EZ177" s="70"/>
      <c r="FA177" s="71"/>
      <c r="FB177" s="72"/>
      <c r="FC177" s="73"/>
      <c r="FD177" s="71"/>
      <c r="FE177" s="74"/>
      <c r="FF177" s="70"/>
      <c r="FG177" s="71"/>
      <c r="FH177" s="74"/>
      <c r="FI177" s="70"/>
      <c r="FJ177" s="71"/>
      <c r="FK177" s="72"/>
      <c r="FL177" s="73"/>
      <c r="FM177" s="71"/>
      <c r="FN177" s="74"/>
      <c r="FO177" s="70"/>
      <c r="FP177" s="71"/>
      <c r="FQ177" s="74"/>
      <c r="FR177" s="70"/>
      <c r="FS177" s="71"/>
      <c r="FT177" s="72"/>
      <c r="FU177" s="73"/>
      <c r="FV177" s="71"/>
      <c r="FW177" s="74"/>
      <c r="FX177" s="70"/>
      <c r="FY177" s="71"/>
      <c r="FZ177" s="74"/>
      <c r="GA177" s="70"/>
      <c r="GB177" s="71"/>
      <c r="GC177" s="72"/>
      <c r="GD177" s="73"/>
      <c r="GE177" s="71"/>
      <c r="GF177" s="74"/>
      <c r="GG177" s="70"/>
      <c r="GH177" s="71"/>
      <c r="GI177" s="74"/>
      <c r="GJ177" s="70"/>
      <c r="GK177" s="71"/>
      <c r="GL177" s="72"/>
      <c r="GM177" s="73"/>
      <c r="GN177" s="71"/>
      <c r="GO177" s="74"/>
      <c r="GP177" s="70"/>
      <c r="GQ177" s="71"/>
      <c r="GR177" s="74"/>
      <c r="GS177" s="70"/>
      <c r="GT177" s="71"/>
      <c r="GU177" s="72"/>
      <c r="GV177" s="73"/>
      <c r="GW177" s="71"/>
      <c r="GX177" s="74"/>
      <c r="GY177" s="70"/>
      <c r="GZ177" s="71"/>
      <c r="HA177" s="74"/>
      <c r="HB177" s="70"/>
      <c r="HC177" s="71"/>
      <c r="HD177" s="72"/>
      <c r="HE177" s="73"/>
      <c r="HF177" s="71"/>
      <c r="HG177" s="74"/>
      <c r="HH177" s="70"/>
      <c r="HI177" s="71"/>
      <c r="HJ177" s="74"/>
      <c r="HK177" s="70"/>
      <c r="HL177" s="71"/>
      <c r="HM177" s="72"/>
      <c r="HN177" s="73"/>
      <c r="HO177" s="71"/>
      <c r="HP177" s="74"/>
      <c r="HQ177" s="70"/>
      <c r="HR177" s="71"/>
      <c r="HS177" s="74"/>
      <c r="HT177" s="70"/>
      <c r="HU177" s="71"/>
      <c r="HV177" s="72"/>
      <c r="HW177" s="73"/>
      <c r="HX177" s="71"/>
      <c r="HY177" s="74"/>
      <c r="HZ177" s="70"/>
      <c r="IA177" s="71"/>
      <c r="IB177" s="74"/>
      <c r="IC177" s="70"/>
      <c r="ID177" s="71"/>
      <c r="IE177" s="72"/>
      <c r="IF177" s="73"/>
      <c r="IG177" s="71"/>
      <c r="IH177" s="74"/>
      <c r="II177" s="70"/>
      <c r="IJ177" s="71"/>
      <c r="IK177" s="74"/>
      <c r="IL177" s="70"/>
      <c r="IM177" s="71"/>
      <c r="IN177" s="72"/>
      <c r="IO177" s="73"/>
      <c r="IP177" s="71"/>
      <c r="IQ177" s="74"/>
      <c r="IR177" s="70"/>
      <c r="IS177" s="71"/>
      <c r="IT177" s="74"/>
      <c r="IU177" s="70"/>
      <c r="IV177" s="71"/>
      <c r="IW177" s="72"/>
      <c r="IX177" s="73"/>
      <c r="IY177" s="71"/>
      <c r="IZ177" s="74"/>
      <c r="JA177" s="70"/>
      <c r="JB177" s="71"/>
      <c r="JC177" s="74"/>
      <c r="JD177" s="70"/>
      <c r="JE177" s="71"/>
      <c r="JF177" s="72"/>
      <c r="JG177" s="73"/>
      <c r="JH177" s="71"/>
      <c r="JI177" s="74"/>
      <c r="JJ177" s="70"/>
      <c r="JK177" s="71"/>
      <c r="JL177" s="74"/>
      <c r="JM177" s="70"/>
      <c r="JN177" s="71"/>
      <c r="JO177" s="72"/>
      <c r="JP177" s="73"/>
      <c r="JQ177" s="71"/>
      <c r="JR177" s="74"/>
      <c r="JS177" s="70"/>
      <c r="JT177" s="71"/>
      <c r="JU177" s="74"/>
      <c r="JV177" s="70"/>
      <c r="JW177" s="71"/>
      <c r="JX177" s="72"/>
    </row>
    <row r="178" spans="1:284" s="79" customFormat="1" ht="15" customHeight="1" x14ac:dyDescent="0.25">
      <c r="A178" s="195" t="s">
        <v>134</v>
      </c>
      <c r="B178" s="195"/>
      <c r="C178" s="75">
        <f t="shared" si="32"/>
        <v>-1</v>
      </c>
      <c r="D178" s="75">
        <f t="shared" si="28"/>
        <v>0</v>
      </c>
      <c r="E178" s="75">
        <f t="shared" si="29"/>
        <v>-1</v>
      </c>
      <c r="F178" s="73"/>
      <c r="G178" s="71"/>
      <c r="H178" s="74"/>
      <c r="I178" s="70"/>
      <c r="J178" s="71"/>
      <c r="K178" s="74"/>
      <c r="L178" s="70"/>
      <c r="M178" s="71"/>
      <c r="N178" s="72"/>
      <c r="O178" s="73"/>
      <c r="P178" s="71"/>
      <c r="Q178" s="74"/>
      <c r="R178" s="70"/>
      <c r="S178" s="71"/>
      <c r="T178" s="74"/>
      <c r="U178" s="70"/>
      <c r="V178" s="71"/>
      <c r="W178" s="72"/>
      <c r="X178" s="73"/>
      <c r="Y178" s="71"/>
      <c r="Z178" s="74"/>
      <c r="AA178" s="70"/>
      <c r="AB178" s="71"/>
      <c r="AC178" s="74"/>
      <c r="AD178" s="70"/>
      <c r="AE178" s="71"/>
      <c r="AF178" s="72"/>
      <c r="AG178" s="73"/>
      <c r="AH178" s="71"/>
      <c r="AI178" s="74"/>
      <c r="AJ178" s="70"/>
      <c r="AK178" s="71"/>
      <c r="AL178" s="74"/>
      <c r="AM178" s="70"/>
      <c r="AN178" s="71"/>
      <c r="AO178" s="72"/>
      <c r="AP178" s="73"/>
      <c r="AQ178" s="71"/>
      <c r="AR178" s="74"/>
      <c r="AS178" s="70"/>
      <c r="AT178" s="71"/>
      <c r="AU178" s="74"/>
      <c r="AV178" s="70"/>
      <c r="AW178" s="71"/>
      <c r="AX178" s="72"/>
      <c r="AY178" s="73"/>
      <c r="AZ178" s="71"/>
      <c r="BA178" s="74"/>
      <c r="BB178" s="70"/>
      <c r="BC178" s="71"/>
      <c r="BD178" s="74"/>
      <c r="BE178" s="70"/>
      <c r="BF178" s="71"/>
      <c r="BG178" s="72"/>
      <c r="BH178" s="73"/>
      <c r="BI178" s="71"/>
      <c r="BJ178" s="74"/>
      <c r="BK178" s="70"/>
      <c r="BL178" s="71"/>
      <c r="BM178" s="74"/>
      <c r="BN178" s="70"/>
      <c r="BO178" s="71"/>
      <c r="BP178" s="72"/>
      <c r="BQ178" s="73"/>
      <c r="BR178" s="71"/>
      <c r="BS178" s="74"/>
      <c r="BT178" s="70"/>
      <c r="BU178" s="71"/>
      <c r="BV178" s="74"/>
      <c r="BW178" s="70"/>
      <c r="BX178" s="71"/>
      <c r="BY178" s="72"/>
      <c r="BZ178" s="73"/>
      <c r="CA178" s="71"/>
      <c r="CB178" s="74"/>
      <c r="CC178" s="70"/>
      <c r="CD178" s="71"/>
      <c r="CE178" s="74"/>
      <c r="CF178" s="70"/>
      <c r="CG178" s="71"/>
      <c r="CH178" s="72"/>
      <c r="CI178" s="73"/>
      <c r="CJ178" s="71"/>
      <c r="CK178" s="74"/>
      <c r="CL178" s="70"/>
      <c r="CM178" s="71"/>
      <c r="CN178" s="74"/>
      <c r="CO178" s="70"/>
      <c r="CP178" s="71"/>
      <c r="CQ178" s="72"/>
      <c r="CR178" s="73"/>
      <c r="CS178" s="71"/>
      <c r="CT178" s="74"/>
      <c r="CU178" s="70"/>
      <c r="CV178" s="71"/>
      <c r="CW178" s="74"/>
      <c r="CX178" s="70"/>
      <c r="CY178" s="71"/>
      <c r="CZ178" s="72"/>
      <c r="DA178" s="73"/>
      <c r="DB178" s="71"/>
      <c r="DC178" s="74"/>
      <c r="DD178" s="70"/>
      <c r="DE178" s="71"/>
      <c r="DF178" s="74"/>
      <c r="DG178" s="70"/>
      <c r="DH178" s="71"/>
      <c r="DI178" s="72"/>
      <c r="DJ178" s="73"/>
      <c r="DK178" s="94"/>
      <c r="DL178" s="74"/>
      <c r="DM178" s="70"/>
      <c r="DN178" s="71"/>
      <c r="DO178" s="74"/>
      <c r="DP178" s="70"/>
      <c r="DQ178" s="71"/>
      <c r="DR178" s="72"/>
      <c r="DS178" s="73"/>
      <c r="DT178" s="71"/>
      <c r="DU178" s="74"/>
      <c r="DV178" s="48"/>
      <c r="DW178" s="49"/>
      <c r="DX178" s="52">
        <v>-1</v>
      </c>
      <c r="DY178" s="70"/>
      <c r="DZ178" s="71"/>
      <c r="EA178" s="72"/>
      <c r="EB178" s="73"/>
      <c r="EC178" s="71"/>
      <c r="ED178" s="74"/>
      <c r="EE178" s="70"/>
      <c r="EF178" s="71"/>
      <c r="EG178" s="74"/>
      <c r="EH178" s="70"/>
      <c r="EI178" s="71"/>
      <c r="EJ178" s="72"/>
      <c r="EK178" s="73"/>
      <c r="EL178" s="71"/>
      <c r="EM178" s="74"/>
      <c r="EN178" s="70"/>
      <c r="EO178" s="71"/>
      <c r="EP178" s="74"/>
      <c r="EQ178" s="70"/>
      <c r="ER178" s="71"/>
      <c r="ES178" s="72"/>
      <c r="ET178" s="73"/>
      <c r="EU178" s="71"/>
      <c r="EV178" s="74"/>
      <c r="EW178" s="70"/>
      <c r="EX178" s="71"/>
      <c r="EY178" s="74"/>
      <c r="EZ178" s="70"/>
      <c r="FA178" s="71"/>
      <c r="FB178" s="72"/>
      <c r="FC178" s="73"/>
      <c r="FD178" s="71"/>
      <c r="FE178" s="74"/>
      <c r="FF178" s="70"/>
      <c r="FG178" s="71"/>
      <c r="FH178" s="74"/>
      <c r="FI178" s="70"/>
      <c r="FJ178" s="71"/>
      <c r="FK178" s="72"/>
      <c r="FL178" s="73"/>
      <c r="FM178" s="71"/>
      <c r="FN178" s="74"/>
      <c r="FO178" s="70"/>
      <c r="FP178" s="71"/>
      <c r="FQ178" s="74"/>
      <c r="FR178" s="70"/>
      <c r="FS178" s="71"/>
      <c r="FT178" s="72"/>
      <c r="FU178" s="73"/>
      <c r="FV178" s="71"/>
      <c r="FW178" s="74"/>
      <c r="FX178" s="70"/>
      <c r="FY178" s="71"/>
      <c r="FZ178" s="74"/>
      <c r="GA178" s="70"/>
      <c r="GB178" s="71"/>
      <c r="GC178" s="72"/>
      <c r="GD178" s="73"/>
      <c r="GE178" s="71"/>
      <c r="GF178" s="74"/>
      <c r="GG178" s="70"/>
      <c r="GH178" s="71"/>
      <c r="GI178" s="74"/>
      <c r="GJ178" s="70"/>
      <c r="GK178" s="71"/>
      <c r="GL178" s="72"/>
      <c r="GM178" s="73"/>
      <c r="GN178" s="71"/>
      <c r="GO178" s="74"/>
      <c r="GP178" s="70"/>
      <c r="GQ178" s="71"/>
      <c r="GR178" s="74"/>
      <c r="GS178" s="70"/>
      <c r="GT178" s="71"/>
      <c r="GU178" s="72"/>
      <c r="GV178" s="73"/>
      <c r="GW178" s="71"/>
      <c r="GX178" s="74"/>
      <c r="GY178" s="70"/>
      <c r="GZ178" s="71"/>
      <c r="HA178" s="74"/>
      <c r="HB178" s="70"/>
      <c r="HC178" s="71"/>
      <c r="HD178" s="72"/>
      <c r="HE178" s="73"/>
      <c r="HF178" s="71"/>
      <c r="HG178" s="74"/>
      <c r="HH178" s="70"/>
      <c r="HI178" s="71"/>
      <c r="HJ178" s="74"/>
      <c r="HK178" s="70"/>
      <c r="HL178" s="71"/>
      <c r="HM178" s="72"/>
      <c r="HN178" s="73"/>
      <c r="HO178" s="71"/>
      <c r="HP178" s="74"/>
      <c r="HQ178" s="70"/>
      <c r="HR178" s="71"/>
      <c r="HS178" s="74"/>
      <c r="HT178" s="70"/>
      <c r="HU178" s="71"/>
      <c r="HV178" s="72"/>
      <c r="HW178" s="73"/>
      <c r="HX178" s="71"/>
      <c r="HY178" s="74"/>
      <c r="HZ178" s="70"/>
      <c r="IA178" s="71"/>
      <c r="IB178" s="74"/>
      <c r="IC178" s="70"/>
      <c r="ID178" s="71"/>
      <c r="IE178" s="72"/>
      <c r="IF178" s="73"/>
      <c r="IG178" s="71"/>
      <c r="IH178" s="74"/>
      <c r="II178" s="70"/>
      <c r="IJ178" s="71"/>
      <c r="IK178" s="74"/>
      <c r="IL178" s="70"/>
      <c r="IM178" s="71"/>
      <c r="IN178" s="72"/>
      <c r="IO178" s="73"/>
      <c r="IP178" s="71"/>
      <c r="IQ178" s="74"/>
      <c r="IR178" s="70"/>
      <c r="IS178" s="71"/>
      <c r="IT178" s="74"/>
      <c r="IU178" s="70"/>
      <c r="IV178" s="71"/>
      <c r="IW178" s="72"/>
      <c r="IX178" s="73"/>
      <c r="IY178" s="71"/>
      <c r="IZ178" s="74"/>
      <c r="JA178" s="70"/>
      <c r="JB178" s="71"/>
      <c r="JC178" s="74"/>
      <c r="JD178" s="70"/>
      <c r="JE178" s="71"/>
      <c r="JF178" s="72"/>
      <c r="JG178" s="73"/>
      <c r="JH178" s="71"/>
      <c r="JI178" s="74"/>
      <c r="JJ178" s="70"/>
      <c r="JK178" s="71"/>
      <c r="JL178" s="74"/>
      <c r="JM178" s="70"/>
      <c r="JN178" s="71"/>
      <c r="JO178" s="72"/>
      <c r="JP178" s="73"/>
      <c r="JQ178" s="71"/>
      <c r="JR178" s="74"/>
      <c r="JS178" s="70"/>
      <c r="JT178" s="71"/>
      <c r="JU178" s="74"/>
      <c r="JV178" s="70"/>
      <c r="JW178" s="71"/>
      <c r="JX178" s="72"/>
    </row>
    <row r="179" spans="1:284" x14ac:dyDescent="0.25">
      <c r="A179" s="194" t="s">
        <v>88</v>
      </c>
      <c r="B179" s="194"/>
      <c r="C179" s="39">
        <f t="shared" si="32"/>
        <v>-11</v>
      </c>
      <c r="D179" s="39">
        <f t="shared" si="28"/>
        <v>20</v>
      </c>
      <c r="E179" s="39">
        <f t="shared" si="29"/>
        <v>-31</v>
      </c>
      <c r="F179" s="32"/>
      <c r="G179" s="33"/>
      <c r="H179" s="34"/>
      <c r="I179" s="35"/>
      <c r="J179" s="33"/>
      <c r="K179" s="34"/>
      <c r="L179" s="35"/>
      <c r="M179" s="33"/>
      <c r="N179" s="36"/>
      <c r="O179" s="32"/>
      <c r="P179" s="33"/>
      <c r="Q179" s="34"/>
      <c r="R179" s="48"/>
      <c r="S179" s="49"/>
      <c r="T179" s="52">
        <v>-1</v>
      </c>
      <c r="U179" s="60"/>
      <c r="V179" s="61"/>
      <c r="W179" s="62"/>
      <c r="X179" s="51"/>
      <c r="Y179" s="49"/>
      <c r="Z179" s="52">
        <v>-1</v>
      </c>
      <c r="AA179" s="48"/>
      <c r="AB179" s="49"/>
      <c r="AC179" s="52">
        <v>-1</v>
      </c>
      <c r="AD179" s="48"/>
      <c r="AE179" s="49"/>
      <c r="AF179" s="50">
        <v>-1</v>
      </c>
      <c r="AG179" s="43">
        <v>3</v>
      </c>
      <c r="AH179" s="44">
        <v>2</v>
      </c>
      <c r="AI179" s="47">
        <v>-4</v>
      </c>
      <c r="AJ179" s="45">
        <v>3</v>
      </c>
      <c r="AK179" s="44">
        <v>2</v>
      </c>
      <c r="AL179" s="47">
        <v>0</v>
      </c>
      <c r="AM179" s="60"/>
      <c r="AN179" s="61"/>
      <c r="AO179" s="62"/>
      <c r="AP179" s="43">
        <v>3</v>
      </c>
      <c r="AQ179" s="44">
        <v>2</v>
      </c>
      <c r="AR179" s="47">
        <v>-1</v>
      </c>
      <c r="AS179" s="45">
        <v>3</v>
      </c>
      <c r="AT179" s="44">
        <v>2</v>
      </c>
      <c r="AU179" s="47">
        <v>0</v>
      </c>
      <c r="AV179" s="60"/>
      <c r="AW179" s="61"/>
      <c r="AX179" s="62"/>
      <c r="AY179" s="51"/>
      <c r="AZ179" s="49"/>
      <c r="BA179" s="52">
        <v>-1</v>
      </c>
      <c r="BB179" s="48"/>
      <c r="BC179" s="49"/>
      <c r="BD179" s="52">
        <v>-1</v>
      </c>
      <c r="BE179" s="48"/>
      <c r="BF179" s="49"/>
      <c r="BG179" s="50">
        <v>-1</v>
      </c>
      <c r="BH179" s="85"/>
      <c r="BI179" s="61"/>
      <c r="BJ179" s="86"/>
      <c r="BK179" s="60"/>
      <c r="BL179" s="61"/>
      <c r="BM179" s="86"/>
      <c r="BN179" s="48"/>
      <c r="BO179" s="49"/>
      <c r="BP179" s="50">
        <v>-1</v>
      </c>
      <c r="BQ179" s="51"/>
      <c r="BR179" s="49"/>
      <c r="BS179" s="52">
        <v>-1</v>
      </c>
      <c r="BT179" s="48"/>
      <c r="BU179" s="49"/>
      <c r="BV179" s="52">
        <v>-1</v>
      </c>
      <c r="BW179" s="48"/>
      <c r="BX179" s="49"/>
      <c r="BY179" s="50">
        <v>-1</v>
      </c>
      <c r="BZ179" s="51"/>
      <c r="CA179" s="49"/>
      <c r="CB179" s="52">
        <v>-1</v>
      </c>
      <c r="CC179" s="48"/>
      <c r="CD179" s="49"/>
      <c r="CE179" s="52">
        <v>-1</v>
      </c>
      <c r="CF179" s="60"/>
      <c r="CG179" s="61"/>
      <c r="CH179" s="62"/>
      <c r="CI179" s="51"/>
      <c r="CJ179" s="49"/>
      <c r="CK179" s="52">
        <v>-1</v>
      </c>
      <c r="CL179" s="48"/>
      <c r="CM179" s="49"/>
      <c r="CN179" s="52">
        <v>-1</v>
      </c>
      <c r="CO179" s="48"/>
      <c r="CP179" s="49"/>
      <c r="CQ179" s="50">
        <v>-1</v>
      </c>
      <c r="CR179" s="51"/>
      <c r="CS179" s="49"/>
      <c r="CT179" s="52">
        <v>-1</v>
      </c>
      <c r="CU179" s="48"/>
      <c r="CV179" s="49"/>
      <c r="CW179" s="52">
        <v>-1</v>
      </c>
      <c r="CX179" s="48"/>
      <c r="CY179" s="49"/>
      <c r="CZ179" s="50">
        <v>-1</v>
      </c>
      <c r="DA179" s="51"/>
      <c r="DB179" s="49"/>
      <c r="DC179" s="52">
        <v>-1</v>
      </c>
      <c r="DD179" s="48"/>
      <c r="DE179" s="49"/>
      <c r="DF179" s="52">
        <v>-1</v>
      </c>
      <c r="DG179" s="48"/>
      <c r="DH179" s="49"/>
      <c r="DI179" s="50">
        <v>-1</v>
      </c>
      <c r="DJ179" s="51"/>
      <c r="DK179" s="49"/>
      <c r="DL179" s="52">
        <v>-1</v>
      </c>
      <c r="DM179" s="48"/>
      <c r="DN179" s="49"/>
      <c r="DO179" s="52">
        <v>-1</v>
      </c>
      <c r="DP179" s="60"/>
      <c r="DQ179" s="61"/>
      <c r="DR179" s="62"/>
      <c r="DS179" s="51"/>
      <c r="DT179" s="49"/>
      <c r="DU179" s="52">
        <v>-1</v>
      </c>
      <c r="DV179" s="48"/>
      <c r="DW179" s="49"/>
      <c r="DX179" s="52">
        <v>-1</v>
      </c>
      <c r="DY179" s="70"/>
      <c r="DZ179" s="71"/>
      <c r="EA179" s="72"/>
      <c r="EB179" s="73"/>
      <c r="EC179" s="71"/>
      <c r="ED179" s="74"/>
      <c r="EE179" s="70"/>
      <c r="EF179" s="71"/>
      <c r="EG179" s="74"/>
      <c r="EH179" s="70"/>
      <c r="EI179" s="71"/>
      <c r="EJ179" s="72"/>
      <c r="EK179" s="73"/>
      <c r="EL179" s="71"/>
      <c r="EM179" s="74"/>
      <c r="EN179" s="70"/>
      <c r="EO179" s="71"/>
      <c r="EP179" s="74"/>
      <c r="EQ179" s="70"/>
      <c r="ER179" s="71"/>
      <c r="ES179" s="72"/>
      <c r="ET179" s="73"/>
      <c r="EU179" s="71"/>
      <c r="EV179" s="74"/>
      <c r="EW179" s="70"/>
      <c r="EX179" s="71"/>
      <c r="EY179" s="74"/>
      <c r="EZ179" s="70"/>
      <c r="FA179" s="71"/>
      <c r="FB179" s="72"/>
      <c r="FC179" s="73"/>
      <c r="FD179" s="71"/>
      <c r="FE179" s="74"/>
      <c r="FF179" s="70"/>
      <c r="FG179" s="71"/>
      <c r="FH179" s="74"/>
      <c r="FI179" s="70"/>
      <c r="FJ179" s="71"/>
      <c r="FK179" s="72"/>
      <c r="FL179" s="73"/>
      <c r="FM179" s="71"/>
      <c r="FN179" s="74"/>
      <c r="FO179" s="70"/>
      <c r="FP179" s="71"/>
      <c r="FQ179" s="74"/>
      <c r="FR179" s="70"/>
      <c r="FS179" s="71"/>
      <c r="FT179" s="72"/>
      <c r="FU179" s="73"/>
      <c r="FV179" s="71"/>
      <c r="FW179" s="74"/>
      <c r="FX179" s="70"/>
      <c r="FY179" s="71"/>
      <c r="FZ179" s="74"/>
      <c r="GA179" s="70"/>
      <c r="GB179" s="71"/>
      <c r="GC179" s="72"/>
      <c r="GD179" s="73"/>
      <c r="GE179" s="71"/>
      <c r="GF179" s="74"/>
      <c r="GG179" s="70"/>
      <c r="GH179" s="71"/>
      <c r="GI179" s="74"/>
      <c r="GJ179" s="70"/>
      <c r="GK179" s="71"/>
      <c r="GL179" s="72"/>
      <c r="GM179" s="73"/>
      <c r="GN179" s="71"/>
      <c r="GO179" s="74"/>
      <c r="GP179" s="70"/>
      <c r="GQ179" s="71"/>
      <c r="GR179" s="74"/>
      <c r="GS179" s="70"/>
      <c r="GT179" s="71"/>
      <c r="GU179" s="72"/>
      <c r="GV179" s="73"/>
      <c r="GW179" s="71"/>
      <c r="GX179" s="74"/>
      <c r="GY179" s="70"/>
      <c r="GZ179" s="71"/>
      <c r="HA179" s="74"/>
      <c r="HB179" s="70"/>
      <c r="HC179" s="71"/>
      <c r="HD179" s="72"/>
      <c r="HE179" s="73"/>
      <c r="HF179" s="71"/>
      <c r="HG179" s="74"/>
      <c r="HH179" s="70"/>
      <c r="HI179" s="71"/>
      <c r="HJ179" s="74"/>
      <c r="HK179" s="70"/>
      <c r="HL179" s="71"/>
      <c r="HM179" s="72"/>
      <c r="HN179" s="73"/>
      <c r="HO179" s="71"/>
      <c r="HP179" s="74"/>
      <c r="HQ179" s="70"/>
      <c r="HR179" s="71"/>
      <c r="HS179" s="74"/>
      <c r="HT179" s="70"/>
      <c r="HU179" s="71"/>
      <c r="HV179" s="72"/>
      <c r="HW179" s="73"/>
      <c r="HX179" s="71"/>
      <c r="HY179" s="74"/>
      <c r="HZ179" s="70"/>
      <c r="IA179" s="71"/>
      <c r="IB179" s="74"/>
      <c r="IC179" s="70"/>
      <c r="ID179" s="71"/>
      <c r="IE179" s="72"/>
      <c r="IF179" s="73"/>
      <c r="IG179" s="71"/>
      <c r="IH179" s="74"/>
      <c r="II179" s="70"/>
      <c r="IJ179" s="71"/>
      <c r="IK179" s="74"/>
      <c r="IL179" s="70"/>
      <c r="IM179" s="71"/>
      <c r="IN179" s="72"/>
      <c r="IO179" s="73"/>
      <c r="IP179" s="71"/>
      <c r="IQ179" s="74"/>
      <c r="IR179" s="70"/>
      <c r="IS179" s="71"/>
      <c r="IT179" s="74"/>
      <c r="IU179" s="70"/>
      <c r="IV179" s="71"/>
      <c r="IW179" s="72"/>
      <c r="IX179" s="73"/>
      <c r="IY179" s="71"/>
      <c r="IZ179" s="74"/>
      <c r="JA179" s="70"/>
      <c r="JB179" s="71"/>
      <c r="JC179" s="74"/>
      <c r="JD179" s="70"/>
      <c r="JE179" s="71"/>
      <c r="JF179" s="72"/>
      <c r="JG179" s="73"/>
      <c r="JH179" s="71"/>
      <c r="JI179" s="74"/>
      <c r="JJ179" s="70"/>
      <c r="JK179" s="71"/>
      <c r="JL179" s="74"/>
      <c r="JM179" s="70"/>
      <c r="JN179" s="71"/>
      <c r="JO179" s="72"/>
      <c r="JP179" s="73"/>
      <c r="JQ179" s="71"/>
      <c r="JR179" s="74"/>
      <c r="JS179" s="70"/>
      <c r="JT179" s="71"/>
      <c r="JU179" s="74"/>
      <c r="JV179" s="70"/>
      <c r="JW179" s="71"/>
      <c r="JX179" s="72"/>
    </row>
    <row r="180" spans="1:284" x14ac:dyDescent="0.25">
      <c r="A180" s="194" t="s">
        <v>89</v>
      </c>
      <c r="B180" s="194"/>
      <c r="C180" s="75">
        <f t="shared" si="32"/>
        <v>50</v>
      </c>
      <c r="D180" s="39">
        <f t="shared" si="28"/>
        <v>58</v>
      </c>
      <c r="E180" s="39">
        <f t="shared" si="29"/>
        <v>-8</v>
      </c>
      <c r="F180" s="32"/>
      <c r="G180" s="33"/>
      <c r="H180" s="34"/>
      <c r="I180" s="35"/>
      <c r="J180" s="33"/>
      <c r="K180" s="34"/>
      <c r="L180" s="45"/>
      <c r="M180" s="44"/>
      <c r="N180" s="46"/>
      <c r="O180" s="43"/>
      <c r="P180" s="44"/>
      <c r="Q180" s="47"/>
      <c r="R180" s="45"/>
      <c r="S180" s="44"/>
      <c r="T180" s="47"/>
      <c r="U180" s="60"/>
      <c r="V180" s="61"/>
      <c r="W180" s="62"/>
      <c r="X180" s="73"/>
      <c r="Y180" s="71"/>
      <c r="Z180" s="74"/>
      <c r="AA180" s="70"/>
      <c r="AB180" s="71"/>
      <c r="AC180" s="74"/>
      <c r="AD180" s="70"/>
      <c r="AE180" s="71"/>
      <c r="AF180" s="72"/>
      <c r="AG180" s="43">
        <v>3</v>
      </c>
      <c r="AH180" s="44">
        <v>3</v>
      </c>
      <c r="AI180" s="47">
        <v>0</v>
      </c>
      <c r="AJ180" s="53"/>
      <c r="AK180" s="54"/>
      <c r="AL180" s="55">
        <v>-1</v>
      </c>
      <c r="AM180" s="60"/>
      <c r="AN180" s="61"/>
      <c r="AO180" s="62"/>
      <c r="AP180" s="51"/>
      <c r="AQ180" s="49"/>
      <c r="AR180" s="52">
        <v>-1</v>
      </c>
      <c r="AS180" s="48"/>
      <c r="AT180" s="49"/>
      <c r="AU180" s="52">
        <v>-1</v>
      </c>
      <c r="AV180" s="60"/>
      <c r="AW180" s="61"/>
      <c r="AX180" s="62"/>
      <c r="AY180" s="51"/>
      <c r="AZ180" s="49"/>
      <c r="BA180" s="52"/>
      <c r="BB180" s="45">
        <v>3</v>
      </c>
      <c r="BC180" s="44">
        <v>0</v>
      </c>
      <c r="BD180" s="47">
        <v>1</v>
      </c>
      <c r="BE180" s="45">
        <v>2</v>
      </c>
      <c r="BF180" s="44">
        <v>0</v>
      </c>
      <c r="BG180" s="46">
        <v>0</v>
      </c>
      <c r="BH180" s="85"/>
      <c r="BI180" s="61"/>
      <c r="BJ180" s="86"/>
      <c r="BK180" s="60"/>
      <c r="BL180" s="61"/>
      <c r="BM180" s="86"/>
      <c r="BN180" s="45">
        <v>2</v>
      </c>
      <c r="BO180" s="44">
        <v>0</v>
      </c>
      <c r="BP180" s="46">
        <v>0</v>
      </c>
      <c r="BQ180" s="43">
        <v>3</v>
      </c>
      <c r="BR180" s="44">
        <v>0</v>
      </c>
      <c r="BS180" s="47">
        <v>1</v>
      </c>
      <c r="BT180" s="45">
        <v>3</v>
      </c>
      <c r="BU180" s="56">
        <v>-2</v>
      </c>
      <c r="BV180" s="47">
        <v>0</v>
      </c>
      <c r="BW180" s="53"/>
      <c r="BX180" s="54"/>
      <c r="BY180" s="103">
        <v>-1</v>
      </c>
      <c r="BZ180" s="43">
        <v>2</v>
      </c>
      <c r="CA180" s="44">
        <v>2</v>
      </c>
      <c r="CB180" s="47">
        <v>0</v>
      </c>
      <c r="CC180" s="45">
        <v>3</v>
      </c>
      <c r="CD180" s="44">
        <v>0</v>
      </c>
      <c r="CE180" s="47">
        <v>1</v>
      </c>
      <c r="CF180" s="60"/>
      <c r="CG180" s="61"/>
      <c r="CH180" s="62"/>
      <c r="CI180" s="51"/>
      <c r="CJ180" s="49"/>
      <c r="CK180" s="52">
        <v>-1</v>
      </c>
      <c r="CL180" s="48"/>
      <c r="CM180" s="49"/>
      <c r="CN180" s="52">
        <v>-1</v>
      </c>
      <c r="CO180" s="48"/>
      <c r="CP180" s="49"/>
      <c r="CQ180" s="50">
        <v>-1</v>
      </c>
      <c r="CR180" s="51"/>
      <c r="CS180" s="49"/>
      <c r="CT180" s="52">
        <v>-1</v>
      </c>
      <c r="CU180" s="48"/>
      <c r="CV180" s="49"/>
      <c r="CW180" s="52">
        <v>-1</v>
      </c>
      <c r="CX180" s="48"/>
      <c r="CY180" s="49"/>
      <c r="CZ180" s="50">
        <v>-1</v>
      </c>
      <c r="DA180" s="51"/>
      <c r="DB180" s="49"/>
      <c r="DC180" s="52">
        <v>-1</v>
      </c>
      <c r="DD180" s="45">
        <v>1</v>
      </c>
      <c r="DE180" s="44">
        <v>2</v>
      </c>
      <c r="DF180" s="47">
        <v>-1</v>
      </c>
      <c r="DG180" s="45">
        <v>2</v>
      </c>
      <c r="DH180" s="44">
        <v>1</v>
      </c>
      <c r="DI180" s="46">
        <v>-1</v>
      </c>
      <c r="DJ180" s="51"/>
      <c r="DK180" s="49"/>
      <c r="DL180" s="52">
        <v>-1</v>
      </c>
      <c r="DM180" s="48"/>
      <c r="DN180" s="49"/>
      <c r="DO180" s="52">
        <v>-1</v>
      </c>
      <c r="DP180" s="60"/>
      <c r="DQ180" s="61"/>
      <c r="DR180" s="62"/>
      <c r="DS180" s="43">
        <v>3</v>
      </c>
      <c r="DT180" s="44">
        <v>2</v>
      </c>
      <c r="DU180" s="47">
        <v>1</v>
      </c>
      <c r="DV180" s="45">
        <v>3</v>
      </c>
      <c r="DW180" s="44">
        <v>3</v>
      </c>
      <c r="DX180" s="47">
        <v>1</v>
      </c>
      <c r="DY180" s="45">
        <v>3</v>
      </c>
      <c r="DZ180" s="44">
        <v>0</v>
      </c>
      <c r="EA180" s="46">
        <v>1</v>
      </c>
      <c r="EB180" s="43">
        <v>3</v>
      </c>
      <c r="EC180" s="44">
        <v>0</v>
      </c>
      <c r="ED180" s="47">
        <v>1</v>
      </c>
      <c r="EE180" s="45">
        <v>3</v>
      </c>
      <c r="EF180" s="44">
        <v>2</v>
      </c>
      <c r="EG180" s="47">
        <v>0</v>
      </c>
      <c r="EH180" s="45">
        <v>2</v>
      </c>
      <c r="EI180" s="44">
        <v>1</v>
      </c>
      <c r="EJ180" s="46">
        <v>0</v>
      </c>
      <c r="EK180" s="51"/>
      <c r="EL180" s="49"/>
      <c r="EM180" s="52">
        <v>-1</v>
      </c>
      <c r="EN180" s="45">
        <v>3</v>
      </c>
      <c r="EO180" s="44">
        <v>0</v>
      </c>
      <c r="EP180" s="167">
        <v>1</v>
      </c>
      <c r="EQ180" s="45">
        <v>3</v>
      </c>
      <c r="ER180" s="44">
        <v>1</v>
      </c>
      <c r="ES180" s="46">
        <v>0</v>
      </c>
      <c r="ET180" s="56">
        <v>-2</v>
      </c>
      <c r="EU180" s="56">
        <v>-2</v>
      </c>
      <c r="EV180" s="47"/>
      <c r="EW180" s="70"/>
      <c r="EX180" s="71"/>
      <c r="EY180" s="74"/>
      <c r="EZ180" s="70"/>
      <c r="FA180" s="71"/>
      <c r="FB180" s="72"/>
      <c r="FC180" s="73"/>
      <c r="FD180" s="71"/>
      <c r="FE180" s="74"/>
      <c r="FF180" s="70"/>
      <c r="FG180" s="71"/>
      <c r="FH180" s="74"/>
      <c r="FI180" s="70"/>
      <c r="FJ180" s="71"/>
      <c r="FK180" s="72"/>
      <c r="FL180" s="73"/>
      <c r="FM180" s="71"/>
      <c r="FN180" s="74"/>
      <c r="FO180" s="70"/>
      <c r="FP180" s="71"/>
      <c r="FQ180" s="74"/>
      <c r="FR180" s="70"/>
      <c r="FS180" s="71"/>
      <c r="FT180" s="72"/>
      <c r="FU180" s="73"/>
      <c r="FV180" s="71"/>
      <c r="FW180" s="74"/>
      <c r="FX180" s="70"/>
      <c r="FY180" s="71"/>
      <c r="FZ180" s="74"/>
      <c r="GA180" s="70"/>
      <c r="GB180" s="71"/>
      <c r="GC180" s="72"/>
      <c r="GD180" s="73"/>
      <c r="GE180" s="71"/>
      <c r="GF180" s="74"/>
      <c r="GG180" s="70"/>
      <c r="GH180" s="71"/>
      <c r="GI180" s="74"/>
      <c r="GJ180" s="70"/>
      <c r="GK180" s="71"/>
      <c r="GL180" s="72"/>
      <c r="GM180" s="73"/>
      <c r="GN180" s="71"/>
      <c r="GO180" s="74"/>
      <c r="GP180" s="70"/>
      <c r="GQ180" s="71"/>
      <c r="GR180" s="74"/>
      <c r="GS180" s="70"/>
      <c r="GT180" s="71"/>
      <c r="GU180" s="72"/>
      <c r="GV180" s="73"/>
      <c r="GW180" s="71"/>
      <c r="GX180" s="74"/>
      <c r="GY180" s="70"/>
      <c r="GZ180" s="71"/>
      <c r="HA180" s="74"/>
      <c r="HB180" s="70"/>
      <c r="HC180" s="71"/>
      <c r="HD180" s="72"/>
      <c r="HE180" s="73"/>
      <c r="HF180" s="71"/>
      <c r="HG180" s="74"/>
      <c r="HH180" s="70"/>
      <c r="HI180" s="71"/>
      <c r="HJ180" s="74"/>
      <c r="HK180" s="70"/>
      <c r="HL180" s="71"/>
      <c r="HM180" s="72"/>
      <c r="HN180" s="73"/>
      <c r="HO180" s="71"/>
      <c r="HP180" s="74"/>
      <c r="HQ180" s="70"/>
      <c r="HR180" s="71"/>
      <c r="HS180" s="74"/>
      <c r="HT180" s="70"/>
      <c r="HU180" s="71"/>
      <c r="HV180" s="72"/>
      <c r="HW180" s="73"/>
      <c r="HX180" s="71"/>
      <c r="HY180" s="74"/>
      <c r="HZ180" s="70"/>
      <c r="IA180" s="71"/>
      <c r="IB180" s="74"/>
      <c r="IC180" s="70"/>
      <c r="ID180" s="71"/>
      <c r="IE180" s="72"/>
      <c r="IF180" s="73"/>
      <c r="IG180" s="71"/>
      <c r="IH180" s="74"/>
      <c r="II180" s="70"/>
      <c r="IJ180" s="71"/>
      <c r="IK180" s="74"/>
      <c r="IL180" s="70"/>
      <c r="IM180" s="71"/>
      <c r="IN180" s="72"/>
      <c r="IO180" s="73"/>
      <c r="IP180" s="71"/>
      <c r="IQ180" s="74"/>
      <c r="IR180" s="70"/>
      <c r="IS180" s="71"/>
      <c r="IT180" s="74"/>
      <c r="IU180" s="70"/>
      <c r="IV180" s="71"/>
      <c r="IW180" s="72"/>
      <c r="IX180" s="73"/>
      <c r="IY180" s="71"/>
      <c r="IZ180" s="74"/>
      <c r="JA180" s="70"/>
      <c r="JB180" s="71"/>
      <c r="JC180" s="74"/>
      <c r="JD180" s="70"/>
      <c r="JE180" s="71"/>
      <c r="JF180" s="72"/>
      <c r="JG180" s="73"/>
      <c r="JH180" s="71"/>
      <c r="JI180" s="74"/>
      <c r="JJ180" s="70"/>
      <c r="JK180" s="71"/>
      <c r="JL180" s="74"/>
      <c r="JM180" s="70"/>
      <c r="JN180" s="71"/>
      <c r="JO180" s="72"/>
      <c r="JP180" s="73"/>
      <c r="JQ180" s="71"/>
      <c r="JR180" s="74"/>
      <c r="JS180" s="70"/>
      <c r="JT180" s="71"/>
      <c r="JU180" s="74"/>
      <c r="JV180" s="70"/>
      <c r="JW180" s="71"/>
      <c r="JX180" s="72"/>
    </row>
    <row r="181" spans="1:284" x14ac:dyDescent="0.25">
      <c r="A181" s="194" t="s">
        <v>86</v>
      </c>
      <c r="B181" s="194"/>
      <c r="C181" s="39">
        <f t="shared" si="32"/>
        <v>66</v>
      </c>
      <c r="D181" s="39">
        <f t="shared" ref="D181:D186" si="33">SUM(F181+G181+I181+J181+L181+M181+O181+P181+R181+S181+U181+V181+X181+Y181+AA181+AB181+AD181+AE181+AG181+AH181+AJ181+AK181+AM181+AN181+AP181+AQ181+AS181+AT181+AV181+AW181+AY181+AZ181+BB181+BC181+BE181+BF181+BH181+BI181+BK181+BL181+BN181+BO181+BQ181+BR181+BT181+BU181+BW181+BX181+BZ181+CA181+CC181+CD181+CF181+CG181+CI181+CJ181+CL181+CM181+CO181+CP181+CR181+CS181+CU181+CV181+CX181+CY181+DA181+DB181+DD181+DE181+DG181+DH181+DJ181+DK181+DM181+DN181+DP181+DQ181+DS181+DT181+DV181+DW181+DY181+DZ181+EB181+EC181+EE181+EF181+EH181+EI181+EK181+EL181+EN181+EO181+EQ181+ER181+ET181+EU181+EW181+EX181+EZ181+FA181+FC181+FD181+FF181+FG181+FI181+FJ181+FL181+FM181+FO181+FP181+FR181+FS181+FU181+FV181+FX181+FY181+GA181+GB181+GD181+GE181+GG181+GH181+GJ181+GK181+GM181+GN181+GP181+GQ181+GS181+GT181+GV181+GW181+GY181+GZ181+HB181+HC181+HE181+HF181+HH181+HI181+HK181+HL181+HN181+HO181+HQ181+HR181+HT181+HU181+HW181+HX181+HZ181+IA181+IC181+ID181+IF181+IG181+II181+IJ181+IL181+IM181+IO181+IP181+IR181+IS181+IU181+IV181+IX181+IY181+JA181+JB181+JD181+JE181+JG181+JH181+JJ181+JK181+JM181+JN181+JP181+JQ181+JS181+JT181+JV181+JW181)</f>
        <v>85</v>
      </c>
      <c r="E181" s="39">
        <f t="shared" si="29"/>
        <v>-19</v>
      </c>
      <c r="F181" s="32"/>
      <c r="G181" s="33"/>
      <c r="H181" s="34"/>
      <c r="I181" s="35"/>
      <c r="J181" s="33"/>
      <c r="K181" s="34"/>
      <c r="L181" s="35"/>
      <c r="M181" s="33"/>
      <c r="N181" s="36"/>
      <c r="O181" s="32"/>
      <c r="P181" s="33"/>
      <c r="Q181" s="34"/>
      <c r="R181" s="35"/>
      <c r="S181" s="33"/>
      <c r="T181" s="34"/>
      <c r="U181" s="35"/>
      <c r="V181" s="33"/>
      <c r="W181" s="36"/>
      <c r="X181" s="43">
        <v>2</v>
      </c>
      <c r="Y181" s="44">
        <v>3</v>
      </c>
      <c r="Z181" s="47">
        <v>0</v>
      </c>
      <c r="AA181" s="45">
        <v>3</v>
      </c>
      <c r="AB181" s="44">
        <v>2</v>
      </c>
      <c r="AC181" s="47">
        <v>-1</v>
      </c>
      <c r="AD181" s="45">
        <v>1</v>
      </c>
      <c r="AE181" s="44">
        <v>3</v>
      </c>
      <c r="AF181" s="46">
        <v>0</v>
      </c>
      <c r="AG181" s="43">
        <v>0</v>
      </c>
      <c r="AH181" s="44">
        <v>3</v>
      </c>
      <c r="AI181" s="47">
        <v>0</v>
      </c>
      <c r="AJ181" s="45">
        <v>2</v>
      </c>
      <c r="AK181" s="44">
        <v>3</v>
      </c>
      <c r="AL181" s="47">
        <v>-1</v>
      </c>
      <c r="AM181" s="60"/>
      <c r="AN181" s="61"/>
      <c r="AO181" s="62"/>
      <c r="AP181" s="51"/>
      <c r="AQ181" s="49"/>
      <c r="AR181" s="52">
        <v>-1</v>
      </c>
      <c r="AS181" s="48"/>
      <c r="AT181" s="49"/>
      <c r="AU181" s="52">
        <v>-1</v>
      </c>
      <c r="AV181" s="60"/>
      <c r="AW181" s="61"/>
      <c r="AX181" s="62"/>
      <c r="AY181" s="43">
        <v>3</v>
      </c>
      <c r="AZ181" s="44">
        <v>1</v>
      </c>
      <c r="BA181" s="47">
        <v>1</v>
      </c>
      <c r="BB181" s="45">
        <v>1</v>
      </c>
      <c r="BC181" s="44">
        <v>3</v>
      </c>
      <c r="BD181" s="47">
        <v>2</v>
      </c>
      <c r="BE181" s="48"/>
      <c r="BF181" s="49"/>
      <c r="BG181" s="50">
        <v>-1</v>
      </c>
      <c r="BH181" s="85"/>
      <c r="BI181" s="61"/>
      <c r="BJ181" s="86"/>
      <c r="BK181" s="60"/>
      <c r="BL181" s="61"/>
      <c r="BM181" s="86"/>
      <c r="BN181" s="48"/>
      <c r="BO181" s="95"/>
      <c r="BP181" s="50">
        <v>-1</v>
      </c>
      <c r="BQ181" s="43">
        <v>1</v>
      </c>
      <c r="BR181" s="44">
        <v>3</v>
      </c>
      <c r="BS181" s="47">
        <v>0</v>
      </c>
      <c r="BT181" s="48"/>
      <c r="BU181" s="49"/>
      <c r="BV181" s="52">
        <v>-1</v>
      </c>
      <c r="BW181" s="48"/>
      <c r="BX181" s="95"/>
      <c r="BY181" s="50">
        <v>-1</v>
      </c>
      <c r="BZ181" s="51"/>
      <c r="CA181" s="49"/>
      <c r="CB181" s="52">
        <v>-1</v>
      </c>
      <c r="CC181" s="45">
        <v>3</v>
      </c>
      <c r="CD181" s="44">
        <v>2</v>
      </c>
      <c r="CE181" s="47">
        <v>1</v>
      </c>
      <c r="CF181" s="60"/>
      <c r="CG181" s="106"/>
      <c r="CH181" s="62"/>
      <c r="CI181" s="43">
        <v>3</v>
      </c>
      <c r="CJ181" s="44">
        <v>3</v>
      </c>
      <c r="CK181" s="47">
        <v>1</v>
      </c>
      <c r="CL181" s="45">
        <v>3</v>
      </c>
      <c r="CM181" s="44">
        <v>2</v>
      </c>
      <c r="CN181" s="47">
        <v>-2</v>
      </c>
      <c r="CO181" s="45">
        <v>2</v>
      </c>
      <c r="CP181" s="104">
        <v>2</v>
      </c>
      <c r="CQ181" s="46">
        <v>-1</v>
      </c>
      <c r="CR181" s="51"/>
      <c r="CS181" s="49"/>
      <c r="CT181" s="52">
        <v>-1</v>
      </c>
      <c r="CU181" s="48"/>
      <c r="CV181" s="49"/>
      <c r="CW181" s="52">
        <v>-1</v>
      </c>
      <c r="CX181" s="48"/>
      <c r="CY181" s="95"/>
      <c r="CZ181" s="50">
        <v>-1</v>
      </c>
      <c r="DA181" s="51"/>
      <c r="DB181" s="49"/>
      <c r="DC181" s="52">
        <v>-1</v>
      </c>
      <c r="DD181" s="45">
        <v>3</v>
      </c>
      <c r="DE181" s="44">
        <v>2</v>
      </c>
      <c r="DF181" s="47">
        <v>1</v>
      </c>
      <c r="DG181" s="48"/>
      <c r="DH181" s="95"/>
      <c r="DI181" s="50">
        <v>-1</v>
      </c>
      <c r="DJ181" s="51"/>
      <c r="DK181" s="49"/>
      <c r="DL181" s="52">
        <v>-1</v>
      </c>
      <c r="DM181" s="45">
        <v>2</v>
      </c>
      <c r="DN181" s="44">
        <v>2</v>
      </c>
      <c r="DO181" s="47">
        <v>-1</v>
      </c>
      <c r="DP181" s="60"/>
      <c r="DQ181" s="106"/>
      <c r="DR181" s="62"/>
      <c r="DS181" s="51"/>
      <c r="DT181" s="49"/>
      <c r="DU181" s="52">
        <v>-1</v>
      </c>
      <c r="DV181" s="48"/>
      <c r="DW181" s="49"/>
      <c r="DX181" s="52">
        <v>-1</v>
      </c>
      <c r="DY181" s="48"/>
      <c r="DZ181" s="95"/>
      <c r="EA181" s="50">
        <v>-1</v>
      </c>
      <c r="EB181" s="43">
        <v>2</v>
      </c>
      <c r="EC181" s="44">
        <v>0</v>
      </c>
      <c r="ED181" s="47">
        <v>-1</v>
      </c>
      <c r="EE181" s="48"/>
      <c r="EF181" s="49"/>
      <c r="EG181" s="52">
        <v>-1</v>
      </c>
      <c r="EH181" s="45">
        <v>3</v>
      </c>
      <c r="EI181" s="104">
        <v>3</v>
      </c>
      <c r="EJ181" s="46">
        <v>1</v>
      </c>
      <c r="EK181" s="51"/>
      <c r="EL181" s="49"/>
      <c r="EM181" s="52">
        <v>-1</v>
      </c>
      <c r="EN181" s="45">
        <v>2</v>
      </c>
      <c r="EO181" s="44">
        <v>3</v>
      </c>
      <c r="EP181" s="167">
        <v>0</v>
      </c>
      <c r="EQ181" s="45">
        <v>3</v>
      </c>
      <c r="ER181" s="44">
        <v>2</v>
      </c>
      <c r="ES181" s="46">
        <v>0</v>
      </c>
      <c r="ET181" s="43">
        <v>2</v>
      </c>
      <c r="EU181" s="44">
        <v>2</v>
      </c>
      <c r="EV181" s="47">
        <v>-1</v>
      </c>
      <c r="EW181" s="70"/>
      <c r="EX181" s="71"/>
      <c r="EY181" s="74"/>
      <c r="EZ181" s="70"/>
      <c r="FA181" s="98"/>
      <c r="FB181" s="72"/>
      <c r="FC181" s="73"/>
      <c r="FD181" s="71"/>
      <c r="FE181" s="74"/>
      <c r="FF181" s="70"/>
      <c r="FG181" s="71"/>
      <c r="FH181" s="74"/>
      <c r="FI181" s="70"/>
      <c r="FJ181" s="98"/>
      <c r="FK181" s="72"/>
      <c r="FL181" s="73"/>
      <c r="FM181" s="71"/>
      <c r="FN181" s="74"/>
      <c r="FO181" s="70"/>
      <c r="FP181" s="71"/>
      <c r="FQ181" s="74"/>
      <c r="FR181" s="70"/>
      <c r="FS181" s="98"/>
      <c r="FT181" s="72"/>
      <c r="FU181" s="73"/>
      <c r="FV181" s="71"/>
      <c r="FW181" s="74"/>
      <c r="FX181" s="70"/>
      <c r="FY181" s="71"/>
      <c r="FZ181" s="74"/>
      <c r="GA181" s="70"/>
      <c r="GB181" s="98"/>
      <c r="GC181" s="72"/>
      <c r="GD181" s="73"/>
      <c r="GE181" s="71"/>
      <c r="GF181" s="74"/>
      <c r="GG181" s="70"/>
      <c r="GH181" s="71"/>
      <c r="GI181" s="74"/>
      <c r="GJ181" s="70"/>
      <c r="GK181" s="98"/>
      <c r="GL181" s="72"/>
      <c r="GM181" s="73"/>
      <c r="GN181" s="71"/>
      <c r="GO181" s="74"/>
      <c r="GP181" s="70"/>
      <c r="GQ181" s="71"/>
      <c r="GR181" s="74"/>
      <c r="GS181" s="70"/>
      <c r="GT181" s="98"/>
      <c r="GU181" s="72"/>
      <c r="GV181" s="73"/>
      <c r="GW181" s="71"/>
      <c r="GX181" s="74"/>
      <c r="GY181" s="70"/>
      <c r="GZ181" s="71"/>
      <c r="HA181" s="74"/>
      <c r="HB181" s="70"/>
      <c r="HC181" s="98"/>
      <c r="HD181" s="72"/>
      <c r="HE181" s="73"/>
      <c r="HF181" s="71"/>
      <c r="HG181" s="74"/>
      <c r="HH181" s="70"/>
      <c r="HI181" s="71"/>
      <c r="HJ181" s="74"/>
      <c r="HK181" s="70"/>
      <c r="HL181" s="98"/>
      <c r="HM181" s="72"/>
      <c r="HN181" s="73"/>
      <c r="HO181" s="71"/>
      <c r="HP181" s="74"/>
      <c r="HQ181" s="70"/>
      <c r="HR181" s="71"/>
      <c r="HS181" s="74"/>
      <c r="HT181" s="70"/>
      <c r="HU181" s="98"/>
      <c r="HV181" s="72"/>
      <c r="HW181" s="73"/>
      <c r="HX181" s="71"/>
      <c r="HY181" s="74"/>
      <c r="HZ181" s="70"/>
      <c r="IA181" s="71"/>
      <c r="IB181" s="74"/>
      <c r="IC181" s="70"/>
      <c r="ID181" s="98"/>
      <c r="IE181" s="72"/>
      <c r="IF181" s="73"/>
      <c r="IG181" s="71"/>
      <c r="IH181" s="74"/>
      <c r="II181" s="70"/>
      <c r="IJ181" s="71"/>
      <c r="IK181" s="74"/>
      <c r="IL181" s="70"/>
      <c r="IM181" s="98"/>
      <c r="IN181" s="72"/>
      <c r="IO181" s="73"/>
      <c r="IP181" s="71"/>
      <c r="IQ181" s="74"/>
      <c r="IR181" s="70"/>
      <c r="IS181" s="71"/>
      <c r="IT181" s="74"/>
      <c r="IU181" s="70"/>
      <c r="IV181" s="98"/>
      <c r="IW181" s="72"/>
      <c r="IX181" s="73"/>
      <c r="IY181" s="71"/>
      <c r="IZ181" s="74"/>
      <c r="JA181" s="70"/>
      <c r="JB181" s="71"/>
      <c r="JC181" s="74"/>
      <c r="JD181" s="70"/>
      <c r="JE181" s="98"/>
      <c r="JF181" s="72"/>
      <c r="JG181" s="73"/>
      <c r="JH181" s="71"/>
      <c r="JI181" s="74"/>
      <c r="JJ181" s="70"/>
      <c r="JK181" s="71"/>
      <c r="JL181" s="74"/>
      <c r="JM181" s="70"/>
      <c r="JN181" s="98"/>
      <c r="JO181" s="72"/>
      <c r="JP181" s="73"/>
      <c r="JQ181" s="71"/>
      <c r="JR181" s="74"/>
      <c r="JS181" s="70"/>
      <c r="JT181" s="71"/>
      <c r="JU181" s="74"/>
      <c r="JV181" s="70"/>
      <c r="JW181" s="98"/>
      <c r="JX181" s="72"/>
    </row>
    <row r="182" spans="1:284" x14ac:dyDescent="0.25">
      <c r="A182" s="194" t="s">
        <v>96</v>
      </c>
      <c r="B182" s="194"/>
      <c r="C182" s="39">
        <f>SUM(D182+E182)</f>
        <v>87</v>
      </c>
      <c r="D182" s="39">
        <f t="shared" si="33"/>
        <v>81</v>
      </c>
      <c r="E182" s="39">
        <f>SUM(H182+K182+N182+Q182+T182+W182+Z182+AC182+AF182+AI182+AL182+AO182+AR182+AU182+AX182+BA182+BD182+BG182+BJ182+BM182+BP182+BS182+BV182+BY182+CB182+CE182+CH182+CK182+CN182+CQ182+CT182+CW182+CZ182+DC182+DF182+DI182+DL182+DO182+DR182+DU182+DX182+EA182+ED182+EG182+EJ182+EM182+EP182+ES182+EV182+EY182+FB182+FE182+FH182+FK182+FN182+FQ182+FT182+FW182+FZ182+GC182+GF182+GI182+GL182+GO182+GR182+GU182+GX182+HA182+HD182+HG182+HJ182+HM182+HP182+HS182+HV182+HY182+IB182+IE182+IH182+IK182+IN182+IQ182+IT182+IW182+IZ182+JC182+JF182+JI182+JL182+JO182+JR182+JU182+JX182)</f>
        <v>6</v>
      </c>
      <c r="F182" s="32"/>
      <c r="G182" s="33"/>
      <c r="H182" s="34"/>
      <c r="I182" s="35"/>
      <c r="J182" s="33"/>
      <c r="K182" s="34"/>
      <c r="L182" s="35"/>
      <c r="M182" s="33"/>
      <c r="N182" s="36"/>
      <c r="O182" s="32"/>
      <c r="P182" s="33"/>
      <c r="Q182" s="34"/>
      <c r="R182" s="35"/>
      <c r="S182" s="33"/>
      <c r="T182" s="34"/>
      <c r="U182" s="35"/>
      <c r="V182" s="33"/>
      <c r="W182" s="36"/>
      <c r="X182" s="32"/>
      <c r="Y182" s="33"/>
      <c r="Z182" s="34"/>
      <c r="AA182" s="35"/>
      <c r="AB182" s="33"/>
      <c r="AC182" s="34"/>
      <c r="AD182" s="35"/>
      <c r="AE182" s="33"/>
      <c r="AF182" s="36"/>
      <c r="AG182" s="32"/>
      <c r="AH182" s="33"/>
      <c r="AI182" s="34"/>
      <c r="AJ182" s="35"/>
      <c r="AK182" s="33"/>
      <c r="AL182" s="34"/>
      <c r="AM182" s="60"/>
      <c r="AN182" s="61"/>
      <c r="AO182" s="62"/>
      <c r="AP182" s="32"/>
      <c r="AQ182" s="33"/>
      <c r="AR182" s="34"/>
      <c r="AS182" s="35"/>
      <c r="AT182" s="33"/>
      <c r="AU182" s="34"/>
      <c r="AV182" s="35"/>
      <c r="AW182" s="33"/>
      <c r="AX182" s="36"/>
      <c r="AY182" s="43">
        <v>0</v>
      </c>
      <c r="AZ182" s="44">
        <v>1</v>
      </c>
      <c r="BA182" s="47">
        <v>0</v>
      </c>
      <c r="BB182" s="45">
        <v>3</v>
      </c>
      <c r="BC182" s="44">
        <v>3</v>
      </c>
      <c r="BD182" s="47">
        <v>3</v>
      </c>
      <c r="BE182" s="45">
        <v>2</v>
      </c>
      <c r="BF182" s="44">
        <v>2</v>
      </c>
      <c r="BG182" s="46">
        <v>0</v>
      </c>
      <c r="BH182" s="85"/>
      <c r="BI182" s="61"/>
      <c r="BJ182" s="86"/>
      <c r="BK182" s="60"/>
      <c r="BL182" s="61"/>
      <c r="BM182" s="86"/>
      <c r="BN182" s="35"/>
      <c r="BO182" s="33"/>
      <c r="BP182" s="36"/>
      <c r="BQ182" s="32"/>
      <c r="BR182" s="33"/>
      <c r="BS182" s="34"/>
      <c r="BT182" s="35"/>
      <c r="BU182" s="33"/>
      <c r="BV182" s="34"/>
      <c r="BW182" s="35"/>
      <c r="BX182" s="33"/>
      <c r="BY182" s="36"/>
      <c r="BZ182" s="73"/>
      <c r="CA182" s="71"/>
      <c r="CB182" s="74"/>
      <c r="CC182" s="70"/>
      <c r="CD182" s="71"/>
      <c r="CE182" s="74"/>
      <c r="CF182" s="70"/>
      <c r="CG182" s="71"/>
      <c r="CH182" s="72"/>
      <c r="CI182" s="43">
        <v>3</v>
      </c>
      <c r="CJ182" s="44">
        <v>2</v>
      </c>
      <c r="CK182" s="47">
        <v>0</v>
      </c>
      <c r="CL182" s="45">
        <v>2</v>
      </c>
      <c r="CM182" s="44">
        <v>3</v>
      </c>
      <c r="CN182" s="47">
        <v>0</v>
      </c>
      <c r="CO182" s="45">
        <v>2</v>
      </c>
      <c r="CP182" s="44">
        <v>2</v>
      </c>
      <c r="CQ182" s="46">
        <v>0</v>
      </c>
      <c r="CR182" s="43">
        <v>2</v>
      </c>
      <c r="CS182" s="44">
        <v>2</v>
      </c>
      <c r="CT182" s="47">
        <v>-1</v>
      </c>
      <c r="CU182" s="48"/>
      <c r="CV182" s="49"/>
      <c r="CW182" s="52">
        <v>-1</v>
      </c>
      <c r="CX182" s="48"/>
      <c r="CY182" s="49"/>
      <c r="CZ182" s="50">
        <v>-1</v>
      </c>
      <c r="DA182" s="43">
        <v>3</v>
      </c>
      <c r="DB182" s="44">
        <v>1</v>
      </c>
      <c r="DC182" s="47">
        <v>1</v>
      </c>
      <c r="DD182" s="45">
        <v>3</v>
      </c>
      <c r="DE182" s="44">
        <v>2</v>
      </c>
      <c r="DF182" s="47">
        <v>1</v>
      </c>
      <c r="DG182" s="45">
        <v>3</v>
      </c>
      <c r="DH182" s="44">
        <v>3</v>
      </c>
      <c r="DI182" s="46">
        <v>1</v>
      </c>
      <c r="DJ182" s="51"/>
      <c r="DK182" s="49"/>
      <c r="DL182" s="52">
        <v>-1</v>
      </c>
      <c r="DM182" s="45">
        <v>3</v>
      </c>
      <c r="DN182" s="44">
        <v>3</v>
      </c>
      <c r="DO182" s="47">
        <v>3</v>
      </c>
      <c r="DP182" s="60"/>
      <c r="DQ182" s="61"/>
      <c r="DR182" s="62"/>
      <c r="DS182" s="51"/>
      <c r="DT182" s="49"/>
      <c r="DU182" s="52">
        <v>-1</v>
      </c>
      <c r="DV182" s="45">
        <v>3</v>
      </c>
      <c r="DW182" s="44">
        <v>2</v>
      </c>
      <c r="DX182" s="47">
        <v>0</v>
      </c>
      <c r="DY182" s="45">
        <v>2</v>
      </c>
      <c r="DZ182" s="44">
        <v>2</v>
      </c>
      <c r="EA182" s="46">
        <v>0</v>
      </c>
      <c r="EB182" s="43">
        <v>3</v>
      </c>
      <c r="EC182" s="44">
        <v>1</v>
      </c>
      <c r="ED182" s="47">
        <v>1</v>
      </c>
      <c r="EE182" s="45">
        <v>3</v>
      </c>
      <c r="EF182" s="44">
        <v>2</v>
      </c>
      <c r="EG182" s="47">
        <v>1</v>
      </c>
      <c r="EH182" s="45">
        <v>3</v>
      </c>
      <c r="EI182" s="44">
        <v>0</v>
      </c>
      <c r="EJ182" s="46">
        <v>1</v>
      </c>
      <c r="EK182" s="43">
        <v>3</v>
      </c>
      <c r="EL182" s="44">
        <v>3</v>
      </c>
      <c r="EM182" s="47">
        <v>3</v>
      </c>
      <c r="EN182" s="48"/>
      <c r="EO182" s="49"/>
      <c r="EP182" s="168">
        <v>-1</v>
      </c>
      <c r="EQ182" s="48"/>
      <c r="ER182" s="49"/>
      <c r="ES182" s="50">
        <v>-1</v>
      </c>
      <c r="ET182" s="51"/>
      <c r="EU182" s="49"/>
      <c r="EV182" s="52">
        <v>-1</v>
      </c>
      <c r="EW182" s="48"/>
      <c r="EX182" s="49"/>
      <c r="EY182" s="52">
        <v>-1</v>
      </c>
      <c r="EZ182" s="45">
        <v>3</v>
      </c>
      <c r="FA182" s="44">
        <v>1</v>
      </c>
      <c r="FB182" s="46">
        <v>0</v>
      </c>
      <c r="FC182" s="73"/>
      <c r="FD182" s="71"/>
      <c r="FE182" s="74"/>
      <c r="FF182" s="70"/>
      <c r="FG182" s="71"/>
      <c r="FH182" s="74"/>
      <c r="FI182" s="70"/>
      <c r="FJ182" s="71"/>
      <c r="FK182" s="72"/>
      <c r="FL182" s="73"/>
      <c r="FM182" s="71"/>
      <c r="FN182" s="74"/>
      <c r="FO182" s="70"/>
      <c r="FP182" s="71"/>
      <c r="FQ182" s="74"/>
      <c r="FR182" s="70"/>
      <c r="FS182" s="71"/>
      <c r="FT182" s="72"/>
      <c r="FU182" s="73"/>
      <c r="FV182" s="71"/>
      <c r="FW182" s="74"/>
      <c r="FX182" s="70"/>
      <c r="FY182" s="71"/>
      <c r="FZ182" s="74"/>
      <c r="GA182" s="70"/>
      <c r="GB182" s="71"/>
      <c r="GC182" s="72"/>
      <c r="GD182" s="73"/>
      <c r="GE182" s="71"/>
      <c r="GF182" s="74"/>
      <c r="GG182" s="70"/>
      <c r="GH182" s="71"/>
      <c r="GI182" s="74"/>
      <c r="GJ182" s="70"/>
      <c r="GK182" s="71"/>
      <c r="GL182" s="72"/>
      <c r="GM182" s="73"/>
      <c r="GN182" s="71"/>
      <c r="GO182" s="74"/>
      <c r="GP182" s="70"/>
      <c r="GQ182" s="71"/>
      <c r="GR182" s="74"/>
      <c r="GS182" s="70"/>
      <c r="GT182" s="71"/>
      <c r="GU182" s="72"/>
      <c r="GV182" s="73"/>
      <c r="GW182" s="71"/>
      <c r="GX182" s="74"/>
      <c r="GY182" s="70"/>
      <c r="GZ182" s="71"/>
      <c r="HA182" s="74"/>
      <c r="HB182" s="70"/>
      <c r="HC182" s="71"/>
      <c r="HD182" s="72"/>
      <c r="HE182" s="73"/>
      <c r="HF182" s="71"/>
      <c r="HG182" s="74"/>
      <c r="HH182" s="70"/>
      <c r="HI182" s="71"/>
      <c r="HJ182" s="74"/>
      <c r="HK182" s="70"/>
      <c r="HL182" s="71"/>
      <c r="HM182" s="72"/>
      <c r="HN182" s="73"/>
      <c r="HO182" s="71"/>
      <c r="HP182" s="74"/>
      <c r="HQ182" s="70"/>
      <c r="HR182" s="71"/>
      <c r="HS182" s="74"/>
      <c r="HT182" s="70"/>
      <c r="HU182" s="71"/>
      <c r="HV182" s="72"/>
      <c r="HW182" s="73"/>
      <c r="HX182" s="71"/>
      <c r="HY182" s="74"/>
      <c r="HZ182" s="70"/>
      <c r="IA182" s="71"/>
      <c r="IB182" s="74"/>
      <c r="IC182" s="70"/>
      <c r="ID182" s="71"/>
      <c r="IE182" s="72"/>
      <c r="IF182" s="73"/>
      <c r="IG182" s="71"/>
      <c r="IH182" s="74"/>
      <c r="II182" s="70"/>
      <c r="IJ182" s="71"/>
      <c r="IK182" s="74"/>
      <c r="IL182" s="70"/>
      <c r="IM182" s="71"/>
      <c r="IN182" s="72"/>
      <c r="IO182" s="73"/>
      <c r="IP182" s="71"/>
      <c r="IQ182" s="74"/>
      <c r="IR182" s="70"/>
      <c r="IS182" s="71"/>
      <c r="IT182" s="74"/>
      <c r="IU182" s="70"/>
      <c r="IV182" s="71"/>
      <c r="IW182" s="72"/>
      <c r="IX182" s="73"/>
      <c r="IY182" s="71"/>
      <c r="IZ182" s="74"/>
      <c r="JA182" s="70"/>
      <c r="JB182" s="71"/>
      <c r="JC182" s="74"/>
      <c r="JD182" s="70"/>
      <c r="JE182" s="71"/>
      <c r="JF182" s="72"/>
      <c r="JG182" s="73"/>
      <c r="JH182" s="71"/>
      <c r="JI182" s="74"/>
      <c r="JJ182" s="70"/>
      <c r="JK182" s="71"/>
      <c r="JL182" s="74"/>
      <c r="JM182" s="70"/>
      <c r="JN182" s="71"/>
      <c r="JO182" s="72"/>
      <c r="JP182" s="73"/>
      <c r="JQ182" s="71"/>
      <c r="JR182" s="74"/>
      <c r="JS182" s="70"/>
      <c r="JT182" s="71"/>
      <c r="JU182" s="74"/>
      <c r="JV182" s="70"/>
      <c r="JW182" s="71"/>
      <c r="JX182" s="72"/>
    </row>
    <row r="183" spans="1:284" x14ac:dyDescent="0.25">
      <c r="A183" s="194" t="s">
        <v>92</v>
      </c>
      <c r="B183" s="194"/>
      <c r="C183" s="75">
        <f>SUM(D183+E183)</f>
        <v>58</v>
      </c>
      <c r="D183" s="39">
        <f t="shared" si="33"/>
        <v>53</v>
      </c>
      <c r="E183" s="39">
        <f>SUM(H183+K183+N183+Q183+T183+W183+Z183+AC183+AF183+AI183+AL183+AO183+AR183+AU183+AX183+BA183+BD183+BG183+BJ183+BM183+BP183+BS183+BV183+BY183+CB183+CE183+CH183+CK183+CN183+CQ183+CT183+CW183+CZ183+DC183+DF183+DI183+DL183+DO183+DR183+DU183+DX183+EA183+ED183+EG183+EJ183+EM183+EP183+ES183+EV183+EY183+FB183+FE183+FH183+FK183+FN183+FQ183+FT183+FW183+FZ183+GC183+GF183+GI183+GL183+GO183+GR183+GU183+GX183+HA183+HD183+HG183+HJ183+HM183+HP183+HS183+HV183+HY183+IB183+IE183+IH183+IK183+IN183+IQ183+IT183+IW183+IZ183+JC183+JF183+JI183+JL183+JO183+JR183+JU183+JX183)</f>
        <v>5</v>
      </c>
      <c r="F183" s="32"/>
      <c r="G183" s="33"/>
      <c r="H183" s="34"/>
      <c r="I183" s="35"/>
      <c r="J183" s="33"/>
      <c r="K183" s="34"/>
      <c r="L183" s="70"/>
      <c r="M183" s="71"/>
      <c r="N183" s="72"/>
      <c r="O183" s="73"/>
      <c r="P183" s="71"/>
      <c r="Q183" s="74"/>
      <c r="R183" s="70"/>
      <c r="S183" s="71"/>
      <c r="T183" s="74"/>
      <c r="U183" s="70"/>
      <c r="V183" s="71"/>
      <c r="W183" s="72"/>
      <c r="X183" s="73"/>
      <c r="Y183" s="71"/>
      <c r="Z183" s="74"/>
      <c r="AA183" s="35"/>
      <c r="AB183" s="33"/>
      <c r="AC183" s="34"/>
      <c r="AD183" s="35"/>
      <c r="AE183" s="33"/>
      <c r="AF183" s="36"/>
      <c r="AG183" s="32"/>
      <c r="AH183" s="33"/>
      <c r="AI183" s="34"/>
      <c r="AJ183" s="45">
        <v>0</v>
      </c>
      <c r="AK183" s="44">
        <v>0</v>
      </c>
      <c r="AL183" s="47">
        <v>0</v>
      </c>
      <c r="AM183" s="60"/>
      <c r="AN183" s="61"/>
      <c r="AO183" s="62"/>
      <c r="AP183" s="43">
        <v>0</v>
      </c>
      <c r="AQ183" s="44">
        <v>2</v>
      </c>
      <c r="AR183" s="47">
        <v>0</v>
      </c>
      <c r="AS183" s="48"/>
      <c r="AT183" s="49"/>
      <c r="AU183" s="52">
        <v>-1</v>
      </c>
      <c r="AV183" s="60"/>
      <c r="AW183" s="61"/>
      <c r="AX183" s="62"/>
      <c r="AY183" s="51"/>
      <c r="AZ183" s="49"/>
      <c r="BA183" s="52"/>
      <c r="BB183" s="48"/>
      <c r="BC183" s="49"/>
      <c r="BD183" s="52">
        <v>-1</v>
      </c>
      <c r="BE183" s="48"/>
      <c r="BF183" s="49"/>
      <c r="BG183" s="50">
        <v>-1</v>
      </c>
      <c r="BH183" s="85"/>
      <c r="BI183" s="61"/>
      <c r="BJ183" s="86"/>
      <c r="BK183" s="60"/>
      <c r="BL183" s="61"/>
      <c r="BM183" s="86"/>
      <c r="BN183" s="48"/>
      <c r="BO183" s="49"/>
      <c r="BP183" s="50">
        <v>-1</v>
      </c>
      <c r="BQ183" s="51"/>
      <c r="BR183" s="49"/>
      <c r="BS183" s="52">
        <v>-1</v>
      </c>
      <c r="BT183" s="48"/>
      <c r="BU183" s="49"/>
      <c r="BV183" s="52">
        <v>-1</v>
      </c>
      <c r="BW183" s="48"/>
      <c r="BX183" s="49"/>
      <c r="BY183" s="50">
        <v>-1</v>
      </c>
      <c r="BZ183" s="43">
        <v>3</v>
      </c>
      <c r="CA183" s="44">
        <v>1</v>
      </c>
      <c r="CB183" s="47">
        <v>1</v>
      </c>
      <c r="CC183" s="45">
        <v>3</v>
      </c>
      <c r="CD183" s="44">
        <v>2</v>
      </c>
      <c r="CE183" s="47">
        <v>1</v>
      </c>
      <c r="CF183" s="60"/>
      <c r="CG183" s="61"/>
      <c r="CH183" s="62"/>
      <c r="CI183" s="51"/>
      <c r="CJ183" s="49"/>
      <c r="CK183" s="52">
        <v>-1</v>
      </c>
      <c r="CL183" s="45">
        <v>0</v>
      </c>
      <c r="CM183" s="44">
        <v>0</v>
      </c>
      <c r="CN183" s="47">
        <v>0</v>
      </c>
      <c r="CO183" s="48"/>
      <c r="CP183" s="49"/>
      <c r="CQ183" s="50">
        <v>-1</v>
      </c>
      <c r="CR183" s="43">
        <v>3</v>
      </c>
      <c r="CS183" s="56">
        <v>-2</v>
      </c>
      <c r="CT183" s="47">
        <v>1</v>
      </c>
      <c r="CU183" s="53"/>
      <c r="CV183" s="54"/>
      <c r="CW183" s="55">
        <v>-1</v>
      </c>
      <c r="CX183" s="45">
        <v>3</v>
      </c>
      <c r="CY183" s="44">
        <v>1</v>
      </c>
      <c r="CZ183" s="46">
        <v>1</v>
      </c>
      <c r="DA183" s="43">
        <v>3</v>
      </c>
      <c r="DB183" s="44">
        <v>2</v>
      </c>
      <c r="DC183" s="47">
        <v>1</v>
      </c>
      <c r="DD183" s="45">
        <v>3</v>
      </c>
      <c r="DE183" s="44">
        <v>2</v>
      </c>
      <c r="DF183" s="47">
        <v>1</v>
      </c>
      <c r="DG183" s="45">
        <v>3</v>
      </c>
      <c r="DH183" s="44">
        <v>3</v>
      </c>
      <c r="DI183" s="46">
        <v>3</v>
      </c>
      <c r="DJ183" s="43">
        <v>3</v>
      </c>
      <c r="DK183" s="44">
        <v>3</v>
      </c>
      <c r="DL183" s="47">
        <v>5</v>
      </c>
      <c r="DM183" s="45">
        <v>3</v>
      </c>
      <c r="DN183" s="44">
        <v>3</v>
      </c>
      <c r="DO183" s="47">
        <v>3</v>
      </c>
      <c r="DP183" s="60"/>
      <c r="DQ183" s="61"/>
      <c r="DR183" s="62"/>
      <c r="DS183" s="43">
        <v>3</v>
      </c>
      <c r="DT183" s="44">
        <v>2</v>
      </c>
      <c r="DU183" s="47">
        <v>1</v>
      </c>
      <c r="DV183" s="45">
        <v>3</v>
      </c>
      <c r="DW183" s="44">
        <v>3</v>
      </c>
      <c r="DX183" s="47">
        <v>3</v>
      </c>
      <c r="DY183" s="45">
        <v>3</v>
      </c>
      <c r="DZ183" s="44">
        <v>0</v>
      </c>
      <c r="EA183" s="46">
        <v>2</v>
      </c>
      <c r="EB183" s="43">
        <v>3</v>
      </c>
      <c r="EC183" s="44">
        <v>0</v>
      </c>
      <c r="ED183" s="47">
        <v>1</v>
      </c>
      <c r="EE183" s="48"/>
      <c r="EF183" s="49"/>
      <c r="EG183" s="52">
        <v>-1</v>
      </c>
      <c r="EH183" s="48"/>
      <c r="EI183" s="49"/>
      <c r="EJ183" s="50">
        <v>-1</v>
      </c>
      <c r="EK183" s="51"/>
      <c r="EL183" s="49"/>
      <c r="EM183" s="52">
        <v>-1</v>
      </c>
      <c r="EN183" s="48"/>
      <c r="EO183" s="49"/>
      <c r="EP183" s="168">
        <v>-1</v>
      </c>
      <c r="EQ183" s="48"/>
      <c r="ER183" s="49"/>
      <c r="ES183" s="50">
        <v>-1</v>
      </c>
      <c r="ET183" s="51"/>
      <c r="EU183" s="49"/>
      <c r="EV183" s="52">
        <v>-1</v>
      </c>
      <c r="EW183" s="48"/>
      <c r="EX183" s="49"/>
      <c r="EY183" s="52">
        <v>-1</v>
      </c>
      <c r="EZ183" s="45">
        <v>0</v>
      </c>
      <c r="FA183" s="44">
        <v>0</v>
      </c>
      <c r="FB183" s="46">
        <v>0</v>
      </c>
      <c r="FC183" s="51"/>
      <c r="FD183" s="49"/>
      <c r="FE183" s="52">
        <v>-1</v>
      </c>
      <c r="FF183" s="48"/>
      <c r="FG183" s="49"/>
      <c r="FH183" s="52">
        <v>-1</v>
      </c>
      <c r="FI183" s="60"/>
      <c r="FJ183" s="61"/>
      <c r="FK183" s="62"/>
      <c r="FL183" s="173">
        <v>-2</v>
      </c>
      <c r="FM183" s="56">
        <v>-2</v>
      </c>
      <c r="FN183" s="47">
        <v>0</v>
      </c>
      <c r="FO183" s="172">
        <v>-2</v>
      </c>
      <c r="FP183" s="56">
        <v>-2</v>
      </c>
      <c r="FQ183" s="47">
        <v>0</v>
      </c>
      <c r="FR183" s="70"/>
      <c r="FS183" s="71"/>
      <c r="FT183" s="72"/>
      <c r="FU183" s="73"/>
      <c r="FV183" s="71"/>
      <c r="FW183" s="74"/>
      <c r="FX183" s="70"/>
      <c r="FY183" s="71"/>
      <c r="FZ183" s="74"/>
      <c r="GA183" s="70"/>
      <c r="GB183" s="71"/>
      <c r="GC183" s="72"/>
      <c r="GD183" s="73"/>
      <c r="GE183" s="71"/>
      <c r="GF183" s="74"/>
      <c r="GG183" s="70"/>
      <c r="GH183" s="71"/>
      <c r="GI183" s="74"/>
      <c r="GJ183" s="70"/>
      <c r="GK183" s="71"/>
      <c r="GL183" s="72"/>
      <c r="GM183" s="73"/>
      <c r="GN183" s="71"/>
      <c r="GO183" s="74"/>
      <c r="GP183" s="70"/>
      <c r="GQ183" s="71"/>
      <c r="GR183" s="74"/>
      <c r="GS183" s="70"/>
      <c r="GT183" s="71"/>
      <c r="GU183" s="72"/>
      <c r="GV183" s="73"/>
      <c r="GW183" s="71"/>
      <c r="GX183" s="74"/>
      <c r="GY183" s="70"/>
      <c r="GZ183" s="71"/>
      <c r="HA183" s="74"/>
      <c r="HB183" s="70"/>
      <c r="HC183" s="71"/>
      <c r="HD183" s="72"/>
      <c r="HE183" s="73"/>
      <c r="HF183" s="71"/>
      <c r="HG183" s="74"/>
      <c r="HH183" s="70"/>
      <c r="HI183" s="71"/>
      <c r="HJ183" s="74"/>
      <c r="HK183" s="70"/>
      <c r="HL183" s="71"/>
      <c r="HM183" s="72"/>
      <c r="HN183" s="73"/>
      <c r="HO183" s="71"/>
      <c r="HP183" s="74"/>
      <c r="HQ183" s="70"/>
      <c r="HR183" s="71"/>
      <c r="HS183" s="74"/>
      <c r="HT183" s="70"/>
      <c r="HU183" s="71"/>
      <c r="HV183" s="72"/>
      <c r="HW183" s="73"/>
      <c r="HX183" s="71"/>
      <c r="HY183" s="74"/>
      <c r="HZ183" s="70"/>
      <c r="IA183" s="71"/>
      <c r="IB183" s="74"/>
      <c r="IC183" s="70"/>
      <c r="ID183" s="71"/>
      <c r="IE183" s="72"/>
      <c r="IF183" s="73"/>
      <c r="IG183" s="71"/>
      <c r="IH183" s="74"/>
      <c r="II183" s="70"/>
      <c r="IJ183" s="71"/>
      <c r="IK183" s="74"/>
      <c r="IL183" s="70"/>
      <c r="IM183" s="71"/>
      <c r="IN183" s="72"/>
      <c r="IO183" s="73"/>
      <c r="IP183" s="71"/>
      <c r="IQ183" s="74"/>
      <c r="IR183" s="70"/>
      <c r="IS183" s="71"/>
      <c r="IT183" s="74"/>
      <c r="IU183" s="70"/>
      <c r="IV183" s="71"/>
      <c r="IW183" s="72"/>
      <c r="IX183" s="73"/>
      <c r="IY183" s="71"/>
      <c r="IZ183" s="74"/>
      <c r="JA183" s="70"/>
      <c r="JB183" s="71"/>
      <c r="JC183" s="74"/>
      <c r="JD183" s="70"/>
      <c r="JE183" s="71"/>
      <c r="JF183" s="72"/>
      <c r="JG183" s="73"/>
      <c r="JH183" s="71"/>
      <c r="JI183" s="74"/>
      <c r="JJ183" s="70"/>
      <c r="JK183" s="71"/>
      <c r="JL183" s="74"/>
      <c r="JM183" s="70"/>
      <c r="JN183" s="71"/>
      <c r="JO183" s="72"/>
      <c r="JP183" s="73"/>
      <c r="JQ183" s="71"/>
      <c r="JR183" s="74"/>
      <c r="JS183" s="70"/>
      <c r="JT183" s="71"/>
      <c r="JU183" s="74"/>
      <c r="JV183" s="70"/>
      <c r="JW183" s="71"/>
      <c r="JX183" s="72"/>
    </row>
    <row r="184" spans="1:284" ht="15" customHeight="1" x14ac:dyDescent="0.25">
      <c r="A184" s="194" t="s">
        <v>128</v>
      </c>
      <c r="B184" s="194"/>
      <c r="C184" s="39">
        <f>SUM(D184+E184)</f>
        <v>33</v>
      </c>
      <c r="D184" s="39">
        <f t="shared" si="33"/>
        <v>51</v>
      </c>
      <c r="E184" s="39">
        <f>SUM(H184+K184+N184+Q184+T184+W184+Z184+AC184+AF184+AI184+AL184+AO184+AR184+AU184+AX184+BA184+BD184+BG184+BJ184+BM184+BP184+BS184+BV184+BY184+CB184+CE184+CH184+CK184+CN184+CQ184+CT184+CW184+CZ184+DC184+DF184+DI184+DL184+DO184+DR184+DU184+DX184+EA184+ED184+EG184+EJ184+EM184+EP184+ES184+EV184+EY184+FB184+FE184+FH184+FK184+FN184+FQ184+FT184+FW184+FZ184+GC184+GF184+GI184+GL184+GO184+GR184+GU184+GX184+HA184+HD184+HG184+HJ184+HM184+HP184+HS184+HV184+HY184+IB184+IE184+IH184+IK184+IN184+IQ184+IT184+IW184+IZ184+JC184+JF184+JI184+JL184+JO184+JR184+JU184+JX184)</f>
        <v>-18</v>
      </c>
      <c r="F184" s="32"/>
      <c r="G184" s="33"/>
      <c r="H184" s="34"/>
      <c r="I184" s="35"/>
      <c r="J184" s="33"/>
      <c r="K184" s="34"/>
      <c r="L184" s="35"/>
      <c r="M184" s="33"/>
      <c r="N184" s="36"/>
      <c r="O184" s="32"/>
      <c r="P184" s="33"/>
      <c r="Q184" s="34"/>
      <c r="R184" s="35"/>
      <c r="S184" s="33"/>
      <c r="T184" s="34"/>
      <c r="U184" s="35"/>
      <c r="V184" s="33"/>
      <c r="W184" s="36"/>
      <c r="X184" s="32"/>
      <c r="Y184" s="33"/>
      <c r="Z184" s="34"/>
      <c r="AA184" s="35"/>
      <c r="AB184" s="33"/>
      <c r="AC184" s="34"/>
      <c r="AD184" s="35"/>
      <c r="AE184" s="33"/>
      <c r="AF184" s="36"/>
      <c r="AG184" s="32"/>
      <c r="AH184" s="33"/>
      <c r="AI184" s="34"/>
      <c r="AJ184" s="35"/>
      <c r="AK184" s="33"/>
      <c r="AL184" s="34"/>
      <c r="AM184" s="60"/>
      <c r="AN184" s="61"/>
      <c r="AO184" s="62"/>
      <c r="AP184" s="32"/>
      <c r="AQ184" s="33"/>
      <c r="AR184" s="34"/>
      <c r="AS184" s="35"/>
      <c r="AT184" s="33"/>
      <c r="AU184" s="34"/>
      <c r="AV184" s="35"/>
      <c r="AW184" s="33"/>
      <c r="AX184" s="36"/>
      <c r="AY184" s="32"/>
      <c r="AZ184" s="33"/>
      <c r="BA184" s="34"/>
      <c r="BB184" s="35"/>
      <c r="BC184" s="33"/>
      <c r="BD184" s="34"/>
      <c r="BE184" s="35"/>
      <c r="BF184" s="33"/>
      <c r="BG184" s="36"/>
      <c r="BH184" s="32"/>
      <c r="BI184" s="33"/>
      <c r="BJ184" s="34"/>
      <c r="BK184" s="35"/>
      <c r="BL184" s="33"/>
      <c r="BM184" s="34"/>
      <c r="BN184" s="35"/>
      <c r="BO184" s="33"/>
      <c r="BP184" s="36"/>
      <c r="BQ184" s="73"/>
      <c r="BR184" s="71"/>
      <c r="BS184" s="74"/>
      <c r="BT184" s="70"/>
      <c r="BU184" s="71"/>
      <c r="BV184" s="74"/>
      <c r="BW184" s="70"/>
      <c r="BX184" s="71"/>
      <c r="BY184" s="72"/>
      <c r="BZ184" s="73"/>
      <c r="CA184" s="71"/>
      <c r="CB184" s="74"/>
      <c r="CC184" s="70"/>
      <c r="CD184" s="71"/>
      <c r="CE184" s="74"/>
      <c r="CF184" s="70"/>
      <c r="CG184" s="71"/>
      <c r="CH184" s="72"/>
      <c r="CI184" s="73"/>
      <c r="CJ184" s="71"/>
      <c r="CK184" s="74"/>
      <c r="CL184" s="70"/>
      <c r="CM184" s="71"/>
      <c r="CN184" s="74"/>
      <c r="CO184" s="70"/>
      <c r="CP184" s="71"/>
      <c r="CQ184" s="72"/>
      <c r="CR184" s="73"/>
      <c r="CS184" s="71"/>
      <c r="CT184" s="74"/>
      <c r="CU184" s="45">
        <v>3</v>
      </c>
      <c r="CV184" s="44">
        <v>2</v>
      </c>
      <c r="CW184" s="47">
        <v>1</v>
      </c>
      <c r="CX184" s="45">
        <v>3</v>
      </c>
      <c r="CY184" s="44">
        <v>0</v>
      </c>
      <c r="CZ184" s="46">
        <v>0</v>
      </c>
      <c r="DA184" s="76"/>
      <c r="DB184" s="54"/>
      <c r="DC184" s="55">
        <v>-1</v>
      </c>
      <c r="DD184" s="48"/>
      <c r="DE184" s="49"/>
      <c r="DF184" s="52">
        <v>-1</v>
      </c>
      <c r="DG184" s="48"/>
      <c r="DH184" s="49"/>
      <c r="DI184" s="50">
        <v>-1</v>
      </c>
      <c r="DJ184" s="43">
        <v>0</v>
      </c>
      <c r="DK184" s="56">
        <v>-2</v>
      </c>
      <c r="DL184" s="47">
        <v>0</v>
      </c>
      <c r="DM184" s="70"/>
      <c r="DN184" s="71"/>
      <c r="DO184" s="74"/>
      <c r="DP184" s="70"/>
      <c r="DQ184" s="71"/>
      <c r="DR184" s="72"/>
      <c r="DS184" s="73"/>
      <c r="DT184" s="71"/>
      <c r="DU184" s="74"/>
      <c r="DV184" s="45">
        <v>1</v>
      </c>
      <c r="DW184" s="44">
        <v>1</v>
      </c>
      <c r="DX184" s="47">
        <v>-3</v>
      </c>
      <c r="DY184" s="45">
        <v>3</v>
      </c>
      <c r="DZ184" s="44">
        <v>2</v>
      </c>
      <c r="EA184" s="46">
        <v>-2</v>
      </c>
      <c r="EB184" s="43">
        <v>1</v>
      </c>
      <c r="EC184" s="44">
        <v>1</v>
      </c>
      <c r="ED184" s="47">
        <v>-2</v>
      </c>
      <c r="EE184" s="45">
        <v>1</v>
      </c>
      <c r="EF184" s="54">
        <v>0</v>
      </c>
      <c r="EG184" s="47">
        <v>0</v>
      </c>
      <c r="EH184" s="60"/>
      <c r="EI184" s="61"/>
      <c r="EJ184" s="62">
        <v>-1</v>
      </c>
      <c r="EK184" s="43">
        <v>2</v>
      </c>
      <c r="EL184" s="44">
        <v>3</v>
      </c>
      <c r="EM184" s="47">
        <v>-1</v>
      </c>
      <c r="EN184" s="45">
        <v>2</v>
      </c>
      <c r="EO184" s="44">
        <v>1</v>
      </c>
      <c r="EP184" s="167">
        <v>-1</v>
      </c>
      <c r="EQ184" s="45">
        <v>1</v>
      </c>
      <c r="ER184" s="44">
        <v>3</v>
      </c>
      <c r="ES184" s="46">
        <v>-1</v>
      </c>
      <c r="ET184" s="43">
        <v>2</v>
      </c>
      <c r="EU184" s="44">
        <v>3</v>
      </c>
      <c r="EV184" s="47">
        <v>0</v>
      </c>
      <c r="EW184" s="45">
        <v>2</v>
      </c>
      <c r="EX184" s="44">
        <v>2</v>
      </c>
      <c r="EY184" s="47">
        <v>-1</v>
      </c>
      <c r="EZ184" s="45">
        <v>2</v>
      </c>
      <c r="FA184" s="44">
        <v>0</v>
      </c>
      <c r="FB184" s="46">
        <v>-1</v>
      </c>
      <c r="FC184" s="43">
        <v>2</v>
      </c>
      <c r="FD184" s="44">
        <v>2</v>
      </c>
      <c r="FE184" s="47">
        <v>-1</v>
      </c>
      <c r="FF184" s="172">
        <v>-2</v>
      </c>
      <c r="FG184" s="56">
        <v>-2</v>
      </c>
      <c r="FH184" s="47">
        <v>0</v>
      </c>
      <c r="FI184" s="60"/>
      <c r="FJ184" s="61"/>
      <c r="FK184" s="62"/>
      <c r="FL184" s="43">
        <v>1</v>
      </c>
      <c r="FM184" s="44">
        <v>2</v>
      </c>
      <c r="FN184" s="47">
        <v>-1</v>
      </c>
      <c r="FO184" s="45">
        <v>2</v>
      </c>
      <c r="FP184" s="44">
        <v>3</v>
      </c>
      <c r="FQ184" s="47">
        <v>0</v>
      </c>
      <c r="FR184" s="45">
        <v>2</v>
      </c>
      <c r="FS184" s="44">
        <v>2</v>
      </c>
      <c r="FT184" s="46">
        <v>-1</v>
      </c>
      <c r="FU184" s="73"/>
      <c r="FV184" s="71"/>
      <c r="FW184" s="74"/>
      <c r="FX184" s="70"/>
      <c r="FY184" s="71"/>
      <c r="FZ184" s="74"/>
      <c r="GA184" s="70"/>
      <c r="GB184" s="71"/>
      <c r="GC184" s="72"/>
      <c r="GD184" s="73"/>
      <c r="GE184" s="71"/>
      <c r="GF184" s="74"/>
      <c r="GG184" s="70"/>
      <c r="GH184" s="71"/>
      <c r="GI184" s="74"/>
      <c r="GJ184" s="70"/>
      <c r="GK184" s="71"/>
      <c r="GL184" s="72"/>
      <c r="GM184" s="73"/>
      <c r="GN184" s="71"/>
      <c r="GO184" s="74"/>
      <c r="GP184" s="70"/>
      <c r="GQ184" s="71"/>
      <c r="GR184" s="74"/>
      <c r="GS184" s="70"/>
      <c r="GT184" s="71"/>
      <c r="GU184" s="72"/>
      <c r="GV184" s="73"/>
      <c r="GW184" s="71"/>
      <c r="GX184" s="74"/>
      <c r="GY184" s="70"/>
      <c r="GZ184" s="71"/>
      <c r="HA184" s="74"/>
      <c r="HB184" s="70"/>
      <c r="HC184" s="71"/>
      <c r="HD184" s="72"/>
      <c r="HE184" s="73"/>
      <c r="HF184" s="71"/>
      <c r="HG184" s="74"/>
      <c r="HH184" s="70"/>
      <c r="HI184" s="71"/>
      <c r="HJ184" s="74"/>
      <c r="HK184" s="70"/>
      <c r="HL184" s="71"/>
      <c r="HM184" s="72"/>
      <c r="HN184" s="73"/>
      <c r="HO184" s="71"/>
      <c r="HP184" s="74"/>
      <c r="HQ184" s="70"/>
      <c r="HR184" s="71"/>
      <c r="HS184" s="74"/>
      <c r="HT184" s="70"/>
      <c r="HU184" s="71"/>
      <c r="HV184" s="72"/>
      <c r="HW184" s="73"/>
      <c r="HX184" s="71"/>
      <c r="HY184" s="74"/>
      <c r="HZ184" s="70"/>
      <c r="IA184" s="71"/>
      <c r="IB184" s="74"/>
      <c r="IC184" s="70"/>
      <c r="ID184" s="71"/>
      <c r="IE184" s="72"/>
      <c r="IF184" s="73"/>
      <c r="IG184" s="71"/>
      <c r="IH184" s="74"/>
      <c r="II184" s="70"/>
      <c r="IJ184" s="71"/>
      <c r="IK184" s="74"/>
      <c r="IL184" s="70"/>
      <c r="IM184" s="71"/>
      <c r="IN184" s="72"/>
      <c r="IO184" s="73"/>
      <c r="IP184" s="71"/>
      <c r="IQ184" s="74"/>
      <c r="IR184" s="70"/>
      <c r="IS184" s="71"/>
      <c r="IT184" s="74"/>
      <c r="IU184" s="70"/>
      <c r="IV184" s="71"/>
      <c r="IW184" s="72"/>
      <c r="IX184" s="73"/>
      <c r="IY184" s="71"/>
      <c r="IZ184" s="74"/>
      <c r="JA184" s="70"/>
      <c r="JB184" s="71"/>
      <c r="JC184" s="74"/>
      <c r="JD184" s="70"/>
      <c r="JE184" s="71"/>
      <c r="JF184" s="72"/>
      <c r="JG184" s="73"/>
      <c r="JH184" s="71"/>
      <c r="JI184" s="74"/>
      <c r="JJ184" s="70"/>
      <c r="JK184" s="71"/>
      <c r="JL184" s="74"/>
      <c r="JM184" s="70"/>
      <c r="JN184" s="71"/>
      <c r="JO184" s="72"/>
      <c r="JP184" s="73"/>
      <c r="JQ184" s="71"/>
      <c r="JR184" s="74"/>
      <c r="JS184" s="70"/>
      <c r="JT184" s="71"/>
      <c r="JU184" s="74"/>
      <c r="JV184" s="70"/>
      <c r="JW184" s="71"/>
      <c r="JX184" s="72"/>
    </row>
    <row r="185" spans="1:284" x14ac:dyDescent="0.25">
      <c r="A185" s="194" t="s">
        <v>127</v>
      </c>
      <c r="B185" s="194"/>
      <c r="C185" s="75">
        <f>SUM(D185+E185)</f>
        <v>68</v>
      </c>
      <c r="D185" s="39">
        <f t="shared" si="33"/>
        <v>66</v>
      </c>
      <c r="E185" s="39">
        <f>SUM(H185+K185+N185+Q185+T185+W185+Z185+AC185+AF185+AI185+AL185+AO185+AR185+AU185+AX185+BA185+BD185+BG185+BJ185+BM185+BP185+BS185+BV185+BY185+CB185+CE185+CH185+CK185+CN185+CQ185+CT185+CW185+CZ185+DC185+DF185+DI185+DL185+DO185+DR185+DU185+DX185+EA185+ED185+EG185+EJ185+EM185+EP185+ES185+EV185+EY185+FB185+FE185+FH185+FK185+FN185+FQ185+FT185+FW185+FZ185+GC185+GF185+GI185+GL185+GO185+GR185+GU185+GX185+HA185+HD185+HG185+HJ185+HM185+HP185+HS185+HV185+HY185+IB185+IE185+IH185+IK185+IN185+IQ185+IT185+IW185+IZ185+JC185+JF185+JI185+JL185+JO185+JR185+JU185+JX185)</f>
        <v>2</v>
      </c>
      <c r="F185" s="32"/>
      <c r="G185" s="33"/>
      <c r="H185" s="34"/>
      <c r="I185" s="35"/>
      <c r="J185" s="33"/>
      <c r="K185" s="34"/>
      <c r="L185" s="70"/>
      <c r="M185" s="71"/>
      <c r="N185" s="72"/>
      <c r="O185" s="73"/>
      <c r="P185" s="71"/>
      <c r="Q185" s="74"/>
      <c r="R185" s="70"/>
      <c r="S185" s="71"/>
      <c r="T185" s="74"/>
      <c r="U185" s="70"/>
      <c r="V185" s="71"/>
      <c r="W185" s="72"/>
      <c r="X185" s="73"/>
      <c r="Y185" s="71"/>
      <c r="Z185" s="74"/>
      <c r="AA185" s="70"/>
      <c r="AB185" s="71"/>
      <c r="AC185" s="74"/>
      <c r="AD185" s="70"/>
      <c r="AE185" s="71"/>
      <c r="AF185" s="72"/>
      <c r="AG185" s="73"/>
      <c r="AH185" s="71"/>
      <c r="AI185" s="74"/>
      <c r="AJ185" s="70"/>
      <c r="AK185" s="71"/>
      <c r="AL185" s="74"/>
      <c r="AM185" s="70"/>
      <c r="AN185" s="71"/>
      <c r="AO185" s="72"/>
      <c r="AP185" s="73"/>
      <c r="AQ185" s="71"/>
      <c r="AR185" s="74"/>
      <c r="AS185" s="70"/>
      <c r="AT185" s="71"/>
      <c r="AU185" s="74"/>
      <c r="AV185" s="70"/>
      <c r="AW185" s="71"/>
      <c r="AX185" s="72"/>
      <c r="AY185" s="73"/>
      <c r="AZ185" s="71"/>
      <c r="BA185" s="74"/>
      <c r="BB185" s="70"/>
      <c r="BC185" s="71"/>
      <c r="BD185" s="74"/>
      <c r="BE185" s="70"/>
      <c r="BF185" s="71"/>
      <c r="BG185" s="72"/>
      <c r="BH185" s="73"/>
      <c r="BI185" s="71"/>
      <c r="BJ185" s="74"/>
      <c r="BK185" s="70"/>
      <c r="BL185" s="71"/>
      <c r="BM185" s="74"/>
      <c r="BN185" s="70"/>
      <c r="BO185" s="71"/>
      <c r="BP185" s="72"/>
      <c r="BQ185" s="73"/>
      <c r="BR185" s="71"/>
      <c r="BS185" s="74"/>
      <c r="BT185" s="70"/>
      <c r="BU185" s="71"/>
      <c r="BV185" s="74"/>
      <c r="BW185" s="70"/>
      <c r="BX185" s="94"/>
      <c r="BY185" s="72"/>
      <c r="BZ185" s="73"/>
      <c r="CA185" s="71"/>
      <c r="CB185" s="74"/>
      <c r="CC185" s="70"/>
      <c r="CD185" s="71"/>
      <c r="CE185" s="74"/>
      <c r="CF185" s="70"/>
      <c r="CG185" s="71"/>
      <c r="CH185" s="72"/>
      <c r="CI185" s="73"/>
      <c r="CJ185" s="71"/>
      <c r="CK185" s="74"/>
      <c r="CL185" s="70"/>
      <c r="CM185" s="71"/>
      <c r="CN185" s="74"/>
      <c r="CO185" s="70"/>
      <c r="CP185" s="71"/>
      <c r="CQ185" s="72"/>
      <c r="CR185" s="43">
        <v>3</v>
      </c>
      <c r="CS185" s="56">
        <v>-2</v>
      </c>
      <c r="CT185" s="47">
        <v>1</v>
      </c>
      <c r="CU185" s="53"/>
      <c r="CV185" s="54"/>
      <c r="CW185" s="55">
        <v>-1</v>
      </c>
      <c r="CX185" s="45">
        <v>3</v>
      </c>
      <c r="CY185" s="44">
        <v>2</v>
      </c>
      <c r="CZ185" s="46">
        <v>1</v>
      </c>
      <c r="DA185" s="43">
        <v>1</v>
      </c>
      <c r="DB185" s="44">
        <v>2</v>
      </c>
      <c r="DC185" s="47">
        <v>0</v>
      </c>
      <c r="DD185" s="45">
        <v>1</v>
      </c>
      <c r="DE185" s="44">
        <v>2</v>
      </c>
      <c r="DF185" s="47">
        <v>-2</v>
      </c>
      <c r="DG185" s="45">
        <v>1</v>
      </c>
      <c r="DH185" s="44">
        <v>0</v>
      </c>
      <c r="DI185" s="46">
        <v>0</v>
      </c>
      <c r="DJ185" s="43">
        <v>1</v>
      </c>
      <c r="DK185" s="44">
        <v>0</v>
      </c>
      <c r="DL185" s="47">
        <v>0</v>
      </c>
      <c r="DM185" s="45">
        <v>2</v>
      </c>
      <c r="DN185" s="44">
        <v>1</v>
      </c>
      <c r="DO185" s="47">
        <v>0</v>
      </c>
      <c r="DP185" s="60"/>
      <c r="DQ185" s="61"/>
      <c r="DR185" s="62"/>
      <c r="DS185" s="43">
        <v>2</v>
      </c>
      <c r="DT185" s="44">
        <v>1</v>
      </c>
      <c r="DU185" s="47">
        <v>0</v>
      </c>
      <c r="DV185" s="45">
        <v>3</v>
      </c>
      <c r="DW185" s="54">
        <v>0</v>
      </c>
      <c r="DX185" s="47">
        <v>0</v>
      </c>
      <c r="DY185" s="45">
        <v>3</v>
      </c>
      <c r="DZ185" s="44">
        <v>0</v>
      </c>
      <c r="EA185" s="46">
        <v>0</v>
      </c>
      <c r="EB185" s="43">
        <v>3</v>
      </c>
      <c r="EC185" s="44">
        <v>1</v>
      </c>
      <c r="ED185" s="47">
        <v>1</v>
      </c>
      <c r="EE185" s="45">
        <v>3</v>
      </c>
      <c r="EF185" s="44">
        <v>3</v>
      </c>
      <c r="EG185" s="47">
        <v>3</v>
      </c>
      <c r="EH185" s="45">
        <v>1</v>
      </c>
      <c r="EI185" s="44">
        <v>0</v>
      </c>
      <c r="EJ185" s="46">
        <v>0</v>
      </c>
      <c r="EK185" s="43">
        <v>1</v>
      </c>
      <c r="EL185" s="44">
        <v>3</v>
      </c>
      <c r="EM185" s="47">
        <v>0</v>
      </c>
      <c r="EN185" s="48"/>
      <c r="EO185" s="49"/>
      <c r="EP185" s="168">
        <v>-1</v>
      </c>
      <c r="EQ185" s="45">
        <v>3</v>
      </c>
      <c r="ER185" s="56">
        <v>-2</v>
      </c>
      <c r="ES185" s="46">
        <v>0</v>
      </c>
      <c r="ET185" s="43">
        <v>3</v>
      </c>
      <c r="EU185" s="44">
        <v>3</v>
      </c>
      <c r="EV185" s="47">
        <v>1</v>
      </c>
      <c r="EW185" s="45">
        <v>2</v>
      </c>
      <c r="EX185" s="44">
        <v>0</v>
      </c>
      <c r="EY185" s="47">
        <v>0</v>
      </c>
      <c r="EZ185" s="45">
        <v>3</v>
      </c>
      <c r="FA185" s="56">
        <v>-2</v>
      </c>
      <c r="FB185" s="46">
        <v>0</v>
      </c>
      <c r="FC185" s="51"/>
      <c r="FD185" s="49"/>
      <c r="FE185" s="52">
        <v>-1</v>
      </c>
      <c r="FF185" s="45">
        <v>3</v>
      </c>
      <c r="FG185" s="44">
        <v>3</v>
      </c>
      <c r="FH185" s="47">
        <v>1</v>
      </c>
      <c r="FI185" s="60"/>
      <c r="FJ185" s="61"/>
      <c r="FK185" s="62"/>
      <c r="FL185" s="43">
        <v>3</v>
      </c>
      <c r="FM185" s="44">
        <v>2</v>
      </c>
      <c r="FN185" s="47">
        <v>0</v>
      </c>
      <c r="FO185" s="45">
        <v>1</v>
      </c>
      <c r="FP185" s="44">
        <v>3</v>
      </c>
      <c r="FQ185" s="47">
        <v>0</v>
      </c>
      <c r="FR185" s="45">
        <v>1</v>
      </c>
      <c r="FS185" s="56">
        <v>-2</v>
      </c>
      <c r="FT185" s="46">
        <v>0</v>
      </c>
      <c r="FU185" s="51"/>
      <c r="FV185" s="49"/>
      <c r="FW185" s="52">
        <v>-1</v>
      </c>
      <c r="FX185" s="45">
        <v>3</v>
      </c>
      <c r="FY185" s="56">
        <v>-2</v>
      </c>
      <c r="FZ185" s="47">
        <v>0</v>
      </c>
      <c r="GA185" s="70"/>
      <c r="GB185" s="71"/>
      <c r="GC185" s="72"/>
      <c r="GD185" s="73"/>
      <c r="GE185" s="71"/>
      <c r="GF185" s="74"/>
      <c r="GG185" s="70"/>
      <c r="GH185" s="71"/>
      <c r="GI185" s="74"/>
      <c r="GJ185" s="70"/>
      <c r="GK185" s="71"/>
      <c r="GL185" s="72"/>
      <c r="GM185" s="73"/>
      <c r="GN185" s="71"/>
      <c r="GO185" s="74"/>
      <c r="GP185" s="70"/>
      <c r="GQ185" s="71"/>
      <c r="GR185" s="74"/>
      <c r="GS185" s="70"/>
      <c r="GT185" s="71"/>
      <c r="GU185" s="72"/>
      <c r="GV185" s="73"/>
      <c r="GW185" s="71"/>
      <c r="GX185" s="74"/>
      <c r="GY185" s="70"/>
      <c r="GZ185" s="71"/>
      <c r="HA185" s="74"/>
      <c r="HB185" s="70"/>
      <c r="HC185" s="71"/>
      <c r="HD185" s="72"/>
      <c r="HE185" s="73"/>
      <c r="HF185" s="71"/>
      <c r="HG185" s="74"/>
      <c r="HH185" s="70"/>
      <c r="HI185" s="71"/>
      <c r="HJ185" s="74"/>
      <c r="HK185" s="70"/>
      <c r="HL185" s="71"/>
      <c r="HM185" s="72"/>
      <c r="HN185" s="73"/>
      <c r="HO185" s="71"/>
      <c r="HP185" s="74"/>
      <c r="HQ185" s="70"/>
      <c r="HR185" s="71"/>
      <c r="HS185" s="74"/>
      <c r="HT185" s="70"/>
      <c r="HU185" s="71"/>
      <c r="HV185" s="72"/>
      <c r="HW185" s="73"/>
      <c r="HX185" s="71"/>
      <c r="HY185" s="74"/>
      <c r="HZ185" s="70"/>
      <c r="IA185" s="71"/>
      <c r="IB185" s="74"/>
      <c r="IC185" s="70"/>
      <c r="ID185" s="71"/>
      <c r="IE185" s="72"/>
      <c r="IF185" s="73"/>
      <c r="IG185" s="71"/>
      <c r="IH185" s="74"/>
      <c r="II185" s="70"/>
      <c r="IJ185" s="71"/>
      <c r="IK185" s="74"/>
      <c r="IL185" s="70"/>
      <c r="IM185" s="71"/>
      <c r="IN185" s="72"/>
      <c r="IO185" s="73"/>
      <c r="IP185" s="71"/>
      <c r="IQ185" s="74"/>
      <c r="IR185" s="70"/>
      <c r="IS185" s="71"/>
      <c r="IT185" s="74"/>
      <c r="IU185" s="70"/>
      <c r="IV185" s="71"/>
      <c r="IW185" s="72"/>
      <c r="IX185" s="73"/>
      <c r="IY185" s="71"/>
      <c r="IZ185" s="74"/>
      <c r="JA185" s="70"/>
      <c r="JB185" s="71"/>
      <c r="JC185" s="74"/>
      <c r="JD185" s="70"/>
      <c r="JE185" s="71"/>
      <c r="JF185" s="72"/>
      <c r="JG185" s="73"/>
      <c r="JH185" s="71"/>
      <c r="JI185" s="74"/>
      <c r="JJ185" s="70"/>
      <c r="JK185" s="71"/>
      <c r="JL185" s="74"/>
      <c r="JM185" s="70"/>
      <c r="JN185" s="71"/>
      <c r="JO185" s="72"/>
      <c r="JP185" s="73"/>
      <c r="JQ185" s="71"/>
      <c r="JR185" s="74"/>
      <c r="JS185" s="70"/>
      <c r="JT185" s="71"/>
      <c r="JU185" s="74"/>
      <c r="JV185" s="70"/>
      <c r="JW185" s="71"/>
      <c r="JX185" s="72"/>
    </row>
    <row r="186" spans="1:284" ht="15" customHeight="1" x14ac:dyDescent="0.25">
      <c r="A186" s="194" t="s">
        <v>137</v>
      </c>
      <c r="B186" s="194"/>
      <c r="C186" s="75">
        <f t="shared" ref="C186" si="34">SUM(D186+E186)</f>
        <v>-3</v>
      </c>
      <c r="D186" s="39">
        <f t="shared" si="33"/>
        <v>0</v>
      </c>
      <c r="E186" s="39">
        <f>SUM(H186+K186+N186+Q186+T186+W186+Z186+AC186+AF186+AI186+AL186+AO186+AR186+AU186+AX186+BA186+BD186+BG186+BJ186+BM186+BP186+BS186+BV186+BY186+CB186+CE186+CH186+CK186+CN186+CQ186+CT186+CW186+CZ186+DC186+DF186+DI186+DL186+DO186+DR186+DU186+DX186+EA186+ED186+EG186+EJ186+EM186+EP186+ES186+EV186+EY186+FB186+FE186+FH186+FK186+FN186+FQ186+FT186+FW186+FZ186+GC186+GF186+GI186+GL186+GO186+GR186+GU186+GX186+HA186+HD186+HG186+HJ186+HM186+HP186+HS186+HV186+HY186+IB186+IE186+IH186+IK186+IN186+IQ186+IT186+IW186+IZ186+JC186+JF186+JI186+JL186+JO186+JR186+JU186+JX186)</f>
        <v>-3</v>
      </c>
      <c r="F186" s="32"/>
      <c r="G186" s="33"/>
      <c r="H186" s="34"/>
      <c r="I186" s="35"/>
      <c r="J186" s="33"/>
      <c r="K186" s="34"/>
      <c r="L186" s="70"/>
      <c r="M186" s="71"/>
      <c r="N186" s="72"/>
      <c r="O186" s="73"/>
      <c r="P186" s="71"/>
      <c r="Q186" s="74"/>
      <c r="R186" s="70"/>
      <c r="S186" s="71"/>
      <c r="T186" s="74"/>
      <c r="U186" s="70"/>
      <c r="V186" s="71"/>
      <c r="W186" s="72"/>
      <c r="X186" s="73"/>
      <c r="Y186" s="71"/>
      <c r="Z186" s="74"/>
      <c r="AA186" s="35"/>
      <c r="AB186" s="33"/>
      <c r="AC186" s="34"/>
      <c r="AD186" s="35"/>
      <c r="AE186" s="33"/>
      <c r="AF186" s="36"/>
      <c r="AG186" s="32"/>
      <c r="AH186" s="33"/>
      <c r="AI186" s="34"/>
      <c r="AJ186" s="70"/>
      <c r="AK186" s="71"/>
      <c r="AL186" s="74"/>
      <c r="AM186" s="70"/>
      <c r="AN186" s="71"/>
      <c r="AO186" s="72"/>
      <c r="AP186" s="73"/>
      <c r="AQ186" s="71"/>
      <c r="AR186" s="74"/>
      <c r="AS186" s="70"/>
      <c r="AT186" s="71"/>
      <c r="AU186" s="74"/>
      <c r="AV186" s="70"/>
      <c r="AW186" s="71"/>
      <c r="AX186" s="72"/>
      <c r="AY186" s="73"/>
      <c r="AZ186" s="71"/>
      <c r="BA186" s="74"/>
      <c r="BB186" s="70"/>
      <c r="BC186" s="71"/>
      <c r="BD186" s="74"/>
      <c r="BE186" s="70"/>
      <c r="BF186" s="71"/>
      <c r="BG186" s="72"/>
      <c r="BH186" s="32"/>
      <c r="BI186" s="33"/>
      <c r="BJ186" s="34"/>
      <c r="BK186" s="35"/>
      <c r="BL186" s="33"/>
      <c r="BM186" s="34"/>
      <c r="BN186" s="35"/>
      <c r="BO186" s="33"/>
      <c r="BP186" s="36"/>
      <c r="BQ186" s="73"/>
      <c r="BR186" s="71"/>
      <c r="BS186" s="74"/>
      <c r="BT186" s="70"/>
      <c r="BU186" s="71"/>
      <c r="BV186" s="74"/>
      <c r="BW186" s="70"/>
      <c r="BX186" s="71"/>
      <c r="BY186" s="72"/>
      <c r="BZ186" s="73"/>
      <c r="CA186" s="71"/>
      <c r="CB186" s="74"/>
      <c r="CC186" s="70"/>
      <c r="CD186" s="71"/>
      <c r="CE186" s="74"/>
      <c r="CF186" s="70"/>
      <c r="CG186" s="71"/>
      <c r="CH186" s="72"/>
      <c r="CI186" s="73"/>
      <c r="CJ186" s="71"/>
      <c r="CK186" s="74"/>
      <c r="CL186" s="70"/>
      <c r="CM186" s="71"/>
      <c r="CN186" s="74"/>
      <c r="CO186" s="70"/>
      <c r="CP186" s="71"/>
      <c r="CQ186" s="72"/>
      <c r="CR186" s="73"/>
      <c r="CS186" s="71"/>
      <c r="CT186" s="74"/>
      <c r="CU186" s="94"/>
      <c r="CV186" s="94"/>
      <c r="CW186" s="74"/>
      <c r="CX186" s="70"/>
      <c r="CY186" s="71"/>
      <c r="CZ186" s="72"/>
      <c r="DA186" s="73"/>
      <c r="DB186" s="71"/>
      <c r="DC186" s="74"/>
      <c r="DD186" s="70"/>
      <c r="DE186" s="71"/>
      <c r="DF186" s="74"/>
      <c r="DG186" s="70"/>
      <c r="DH186" s="71"/>
      <c r="DI186" s="72"/>
      <c r="DJ186" s="73"/>
      <c r="DK186" s="71"/>
      <c r="DL186" s="74"/>
      <c r="DM186" s="70"/>
      <c r="DN186" s="71"/>
      <c r="DO186" s="74"/>
      <c r="DP186" s="70"/>
      <c r="DQ186" s="71"/>
      <c r="DR186" s="72"/>
      <c r="DS186" s="73"/>
      <c r="DT186" s="71"/>
      <c r="DU186" s="74"/>
      <c r="DV186" s="70"/>
      <c r="DW186" s="71"/>
      <c r="DX186" s="74"/>
      <c r="DY186" s="70"/>
      <c r="DZ186" s="71"/>
      <c r="EA186" s="72"/>
      <c r="EB186" s="73"/>
      <c r="EC186" s="71"/>
      <c r="ED186" s="74"/>
      <c r="EE186" s="70"/>
      <c r="EF186" s="71"/>
      <c r="EG186" s="74"/>
      <c r="EH186" s="70"/>
      <c r="EI186" s="71"/>
      <c r="EJ186" s="72"/>
      <c r="EK186" s="73"/>
      <c r="EL186" s="71"/>
      <c r="EM186" s="74"/>
      <c r="EN186" s="70"/>
      <c r="EO186" s="71"/>
      <c r="EP186" s="169"/>
      <c r="EQ186" s="70"/>
      <c r="ER186" s="71"/>
      <c r="ES186" s="72"/>
      <c r="ET186" s="73"/>
      <c r="EU186" s="71"/>
      <c r="EV186" s="74"/>
      <c r="EW186" s="70"/>
      <c r="EX186" s="71"/>
      <c r="EY186" s="74"/>
      <c r="EZ186" s="70"/>
      <c r="FA186" s="71"/>
      <c r="FB186" s="72"/>
      <c r="FC186" s="73"/>
      <c r="FD186" s="71"/>
      <c r="FE186" s="74"/>
      <c r="FF186" s="70"/>
      <c r="FG186" s="71"/>
      <c r="FH186" s="74"/>
      <c r="FI186" s="70"/>
      <c r="FJ186" s="71"/>
      <c r="FK186" s="72"/>
      <c r="FL186" s="73"/>
      <c r="FM186" s="71"/>
      <c r="FN186" s="74"/>
      <c r="FO186" s="70"/>
      <c r="FP186" s="71"/>
      <c r="FQ186" s="74"/>
      <c r="FR186" s="70"/>
      <c r="FS186" s="71"/>
      <c r="FT186" s="72"/>
      <c r="FU186" s="51"/>
      <c r="FV186" s="49"/>
      <c r="FW186" s="52">
        <v>-1</v>
      </c>
      <c r="FX186" s="45">
        <v>2</v>
      </c>
      <c r="FY186" s="56">
        <v>-2</v>
      </c>
      <c r="FZ186" s="47">
        <v>-2</v>
      </c>
      <c r="GA186" s="70"/>
      <c r="GB186" s="71"/>
      <c r="GC186" s="72"/>
      <c r="GD186" s="73"/>
      <c r="GE186" s="71"/>
      <c r="GF186" s="74"/>
      <c r="GG186" s="70"/>
      <c r="GH186" s="71"/>
      <c r="GI186" s="74"/>
      <c r="GJ186" s="70"/>
      <c r="GK186" s="71"/>
      <c r="GL186" s="72"/>
      <c r="GM186" s="73"/>
      <c r="GN186" s="71"/>
      <c r="GO186" s="74"/>
      <c r="GP186" s="70"/>
      <c r="GQ186" s="71"/>
      <c r="GR186" s="74"/>
      <c r="GS186" s="70"/>
      <c r="GT186" s="71"/>
      <c r="GU186" s="72"/>
      <c r="GV186" s="73"/>
      <c r="GW186" s="71"/>
      <c r="GX186" s="74"/>
      <c r="GY186" s="70"/>
      <c r="GZ186" s="71"/>
      <c r="HA186" s="74"/>
      <c r="HB186" s="70"/>
      <c r="HC186" s="71"/>
      <c r="HD186" s="72"/>
      <c r="HE186" s="73"/>
      <c r="HF186" s="71"/>
      <c r="HG186" s="74"/>
      <c r="HH186" s="70"/>
      <c r="HI186" s="71"/>
      <c r="HJ186" s="74"/>
      <c r="HK186" s="70"/>
      <c r="HL186" s="71"/>
      <c r="HM186" s="72"/>
      <c r="HN186" s="73"/>
      <c r="HO186" s="71"/>
      <c r="HP186" s="74"/>
      <c r="HQ186" s="70"/>
      <c r="HR186" s="71"/>
      <c r="HS186" s="74"/>
      <c r="HT186" s="70"/>
      <c r="HU186" s="71"/>
      <c r="HV186" s="72"/>
      <c r="HW186" s="73"/>
      <c r="HX186" s="71"/>
      <c r="HY186" s="74"/>
      <c r="HZ186" s="70"/>
      <c r="IA186" s="71"/>
      <c r="IB186" s="74"/>
      <c r="IC186" s="70"/>
      <c r="ID186" s="71"/>
      <c r="IE186" s="72"/>
      <c r="IF186" s="73"/>
      <c r="IG186" s="71"/>
      <c r="IH186" s="74"/>
      <c r="II186" s="70"/>
      <c r="IJ186" s="71"/>
      <c r="IK186" s="74"/>
      <c r="IL186" s="70"/>
      <c r="IM186" s="71"/>
      <c r="IN186" s="72"/>
      <c r="IO186" s="73"/>
      <c r="IP186" s="71"/>
      <c r="IQ186" s="74"/>
      <c r="IR186" s="70"/>
      <c r="IS186" s="71"/>
      <c r="IT186" s="74"/>
      <c r="IU186" s="70"/>
      <c r="IV186" s="71"/>
      <c r="IW186" s="72"/>
      <c r="IX186" s="73"/>
      <c r="IY186" s="71"/>
      <c r="IZ186" s="74"/>
      <c r="JA186" s="70"/>
      <c r="JB186" s="71"/>
      <c r="JC186" s="74"/>
      <c r="JD186" s="70"/>
      <c r="JE186" s="71"/>
      <c r="JF186" s="72"/>
      <c r="JG186" s="73"/>
      <c r="JH186" s="71"/>
      <c r="JI186" s="74"/>
      <c r="JJ186" s="70"/>
      <c r="JK186" s="71"/>
      <c r="JL186" s="74"/>
      <c r="JM186" s="70"/>
      <c r="JN186" s="71"/>
      <c r="JO186" s="72"/>
      <c r="JP186" s="73"/>
      <c r="JQ186" s="71"/>
      <c r="JR186" s="74"/>
      <c r="JS186" s="70"/>
      <c r="JT186" s="71"/>
      <c r="JU186" s="74"/>
      <c r="JV186" s="70"/>
      <c r="JW186" s="71"/>
      <c r="JX186" s="72"/>
    </row>
    <row r="187" spans="1:284" s="79" customFormat="1" ht="15" customHeight="1" x14ac:dyDescent="0.25">
      <c r="A187" s="195" t="s">
        <v>136</v>
      </c>
      <c r="B187" s="195"/>
      <c r="C187" s="75">
        <v>9</v>
      </c>
      <c r="D187" s="75">
        <v>13</v>
      </c>
      <c r="E187" s="75">
        <v>-4</v>
      </c>
      <c r="F187" s="73"/>
      <c r="G187" s="71"/>
      <c r="H187" s="74"/>
      <c r="I187" s="70"/>
      <c r="J187" s="71"/>
      <c r="K187" s="74"/>
      <c r="L187" s="70"/>
      <c r="M187" s="71"/>
      <c r="N187" s="72"/>
      <c r="O187" s="73"/>
      <c r="P187" s="71"/>
      <c r="Q187" s="74"/>
      <c r="R187" s="70"/>
      <c r="S187" s="71"/>
      <c r="T187" s="74"/>
      <c r="U187" s="70"/>
      <c r="V187" s="71"/>
      <c r="W187" s="72"/>
      <c r="X187" s="73"/>
      <c r="Y187" s="71"/>
      <c r="Z187" s="74"/>
      <c r="AA187" s="70"/>
      <c r="AB187" s="71"/>
      <c r="AC187" s="74"/>
      <c r="AD187" s="70"/>
      <c r="AE187" s="71"/>
      <c r="AF187" s="72"/>
      <c r="AG187" s="73"/>
      <c r="AH187" s="71"/>
      <c r="AI187" s="74"/>
      <c r="AJ187" s="70"/>
      <c r="AK187" s="71"/>
      <c r="AL187" s="74"/>
      <c r="AM187" s="70"/>
      <c r="AN187" s="71"/>
      <c r="AO187" s="72"/>
      <c r="AP187" s="73"/>
      <c r="AQ187" s="71"/>
      <c r="AR187" s="74"/>
      <c r="AS187" s="70"/>
      <c r="AT187" s="71"/>
      <c r="AU187" s="74"/>
      <c r="AV187" s="70"/>
      <c r="AW187" s="71"/>
      <c r="AX187" s="72"/>
      <c r="AY187" s="73"/>
      <c r="AZ187" s="71"/>
      <c r="BA187" s="74"/>
      <c r="BB187" s="70"/>
      <c r="BC187" s="71"/>
      <c r="BD187" s="74"/>
      <c r="BE187" s="70"/>
      <c r="BF187" s="71"/>
      <c r="BG187" s="72"/>
      <c r="BH187" s="73"/>
      <c r="BI187" s="71"/>
      <c r="BJ187" s="74"/>
      <c r="BK187" s="70"/>
      <c r="BL187" s="71"/>
      <c r="BM187" s="74"/>
      <c r="BN187" s="70"/>
      <c r="BO187" s="71"/>
      <c r="BP187" s="72"/>
      <c r="BQ187" s="73"/>
      <c r="BR187" s="71"/>
      <c r="BS187" s="74"/>
      <c r="BT187" s="70"/>
      <c r="BU187" s="71"/>
      <c r="BV187" s="74"/>
      <c r="BW187" s="70"/>
      <c r="BX187" s="71"/>
      <c r="BY187" s="72"/>
      <c r="BZ187" s="73"/>
      <c r="CA187" s="71"/>
      <c r="CB187" s="74"/>
      <c r="CC187" s="70"/>
      <c r="CD187" s="71"/>
      <c r="CE187" s="74"/>
      <c r="CF187" s="70"/>
      <c r="CG187" s="71"/>
      <c r="CH187" s="72"/>
      <c r="CI187" s="73"/>
      <c r="CJ187" s="71"/>
      <c r="CK187" s="74"/>
      <c r="CL187" s="70"/>
      <c r="CM187" s="71"/>
      <c r="CN187" s="74"/>
      <c r="CO187" s="70"/>
      <c r="CP187" s="71"/>
      <c r="CQ187" s="72"/>
      <c r="CR187" s="73"/>
      <c r="CS187" s="71"/>
      <c r="CT187" s="74"/>
      <c r="CU187" s="70"/>
      <c r="CV187" s="71"/>
      <c r="CW187" s="74"/>
      <c r="CX187" s="70"/>
      <c r="CY187" s="71"/>
      <c r="CZ187" s="72"/>
      <c r="DA187" s="73"/>
      <c r="DB187" s="71"/>
      <c r="DC187" s="74"/>
      <c r="DD187" s="70"/>
      <c r="DE187" s="71"/>
      <c r="DF187" s="74"/>
      <c r="DG187" s="70"/>
      <c r="DH187" s="71"/>
      <c r="DI187" s="72"/>
      <c r="DJ187" s="73"/>
      <c r="DK187" s="94"/>
      <c r="DL187" s="74"/>
      <c r="DM187" s="70"/>
      <c r="DN187" s="71"/>
      <c r="DO187" s="74"/>
      <c r="DP187" s="70"/>
      <c r="DQ187" s="71"/>
      <c r="DR187" s="72"/>
      <c r="DS187" s="73"/>
      <c r="DT187" s="71"/>
      <c r="DU187" s="74"/>
      <c r="DV187" s="70"/>
      <c r="DW187" s="71"/>
      <c r="DX187" s="74"/>
      <c r="DY187" s="70"/>
      <c r="DZ187" s="71"/>
      <c r="EA187" s="72"/>
      <c r="EB187" s="73"/>
      <c r="EC187" s="71"/>
      <c r="ED187" s="74"/>
      <c r="EE187" s="70"/>
      <c r="EF187" s="71"/>
      <c r="EG187" s="74"/>
      <c r="EH187" s="70"/>
      <c r="EI187" s="71"/>
      <c r="EJ187" s="72"/>
      <c r="EK187" s="73"/>
      <c r="EL187" s="71"/>
      <c r="EM187" s="74"/>
      <c r="EN187" s="70"/>
      <c r="EO187" s="71"/>
      <c r="EP187" s="169"/>
      <c r="EQ187" s="70"/>
      <c r="ER187" s="71"/>
      <c r="ES187" s="72"/>
      <c r="ET187" s="73"/>
      <c r="EU187" s="71"/>
      <c r="EV187" s="74"/>
      <c r="EW187" s="70"/>
      <c r="EX187" s="71"/>
      <c r="EY187" s="74"/>
      <c r="EZ187" s="70"/>
      <c r="FA187" s="71"/>
      <c r="FB187" s="72"/>
      <c r="FC187" s="43">
        <v>3</v>
      </c>
      <c r="FD187" s="44">
        <v>2</v>
      </c>
      <c r="FE187" s="47">
        <v>0</v>
      </c>
      <c r="FF187" s="45">
        <v>3</v>
      </c>
      <c r="FG187" s="44">
        <v>3</v>
      </c>
      <c r="FH187" s="47">
        <v>1</v>
      </c>
      <c r="FI187" s="60"/>
      <c r="FJ187" s="61"/>
      <c r="FK187" s="62"/>
      <c r="FL187" s="43">
        <v>1</v>
      </c>
      <c r="FM187" s="44">
        <v>1</v>
      </c>
      <c r="FN187" s="47">
        <v>0</v>
      </c>
      <c r="FO187" s="48"/>
      <c r="FP187" s="49"/>
      <c r="FQ187" s="52">
        <v>-1</v>
      </c>
      <c r="FR187" s="48"/>
      <c r="FS187" s="49"/>
      <c r="FT187" s="50">
        <v>-1</v>
      </c>
      <c r="FU187" s="51"/>
      <c r="FV187" s="49"/>
      <c r="FW187" s="52">
        <v>-1</v>
      </c>
      <c r="FX187" s="48"/>
      <c r="FY187" s="49"/>
      <c r="FZ187" s="52">
        <v>-1</v>
      </c>
      <c r="GA187" s="48"/>
      <c r="GB187" s="49"/>
      <c r="GC187" s="50">
        <v>-1</v>
      </c>
      <c r="GD187" s="73"/>
      <c r="GE187" s="71"/>
      <c r="GF187" s="74"/>
      <c r="GG187" s="70"/>
      <c r="GH187" s="71"/>
      <c r="GI187" s="74"/>
      <c r="GJ187" s="70"/>
      <c r="GK187" s="71"/>
      <c r="GL187" s="72"/>
      <c r="GM187" s="73"/>
      <c r="GN187" s="71"/>
      <c r="GO187" s="74"/>
      <c r="GP187" s="70"/>
      <c r="GQ187" s="71"/>
      <c r="GR187" s="74"/>
      <c r="GS187" s="70"/>
      <c r="GT187" s="71"/>
      <c r="GU187" s="72"/>
      <c r="GV187" s="73"/>
      <c r="GW187" s="71"/>
      <c r="GX187" s="74"/>
      <c r="GY187" s="70"/>
      <c r="GZ187" s="71"/>
      <c r="HA187" s="74"/>
      <c r="HB187" s="70"/>
      <c r="HC187" s="71"/>
      <c r="HD187" s="72"/>
      <c r="HE187" s="73"/>
      <c r="HF187" s="71"/>
      <c r="HG187" s="74"/>
      <c r="HH187" s="70"/>
      <c r="HI187" s="71"/>
      <c r="HJ187" s="74"/>
      <c r="HK187" s="70"/>
      <c r="HL187" s="71"/>
      <c r="HM187" s="72"/>
      <c r="HN187" s="73"/>
      <c r="HO187" s="71"/>
      <c r="HP187" s="74"/>
      <c r="HQ187" s="70"/>
      <c r="HR187" s="71"/>
      <c r="HS187" s="74"/>
      <c r="HT187" s="70"/>
      <c r="HU187" s="71"/>
      <c r="HV187" s="72"/>
      <c r="HW187" s="73"/>
      <c r="HX187" s="71"/>
      <c r="HY187" s="74"/>
      <c r="HZ187" s="70"/>
      <c r="IA187" s="71"/>
      <c r="IB187" s="74"/>
      <c r="IC187" s="70"/>
      <c r="ID187" s="71"/>
      <c r="IE187" s="72"/>
      <c r="IF187" s="73"/>
      <c r="IG187" s="71"/>
      <c r="IH187" s="74"/>
      <c r="II187" s="70"/>
      <c r="IJ187" s="71"/>
      <c r="IK187" s="74"/>
      <c r="IL187" s="70"/>
      <c r="IM187" s="71"/>
      <c r="IN187" s="72"/>
      <c r="IO187" s="73"/>
      <c r="IP187" s="71"/>
      <c r="IQ187" s="74"/>
      <c r="IR187" s="70"/>
      <c r="IS187" s="71"/>
      <c r="IT187" s="74"/>
      <c r="IU187" s="70"/>
      <c r="IV187" s="71"/>
      <c r="IW187" s="72"/>
      <c r="IX187" s="73"/>
      <c r="IY187" s="71"/>
      <c r="IZ187" s="74"/>
      <c r="JA187" s="70"/>
      <c r="JB187" s="71"/>
      <c r="JC187" s="74"/>
      <c r="JD187" s="70"/>
      <c r="JE187" s="71"/>
      <c r="JF187" s="72"/>
      <c r="JG187" s="73"/>
      <c r="JH187" s="71"/>
      <c r="JI187" s="74"/>
      <c r="JJ187" s="70"/>
      <c r="JK187" s="71"/>
      <c r="JL187" s="74"/>
      <c r="JM187" s="70"/>
      <c r="JN187" s="71"/>
      <c r="JO187" s="72"/>
      <c r="JP187" s="73"/>
      <c r="JQ187" s="71"/>
      <c r="JR187" s="74"/>
      <c r="JS187" s="70"/>
      <c r="JT187" s="71"/>
      <c r="JU187" s="74"/>
      <c r="JV187" s="70"/>
      <c r="JW187" s="71"/>
      <c r="JX187" s="72"/>
    </row>
    <row r="188" spans="1:284" ht="15" customHeight="1" x14ac:dyDescent="0.25">
      <c r="A188" s="194" t="s">
        <v>142</v>
      </c>
      <c r="B188" s="194"/>
      <c r="C188" s="39">
        <v>1</v>
      </c>
      <c r="D188" s="39">
        <v>2</v>
      </c>
      <c r="E188" s="39">
        <v>-1</v>
      </c>
      <c r="F188" s="32"/>
      <c r="G188" s="33"/>
      <c r="H188" s="34"/>
      <c r="I188" s="35"/>
      <c r="J188" s="33"/>
      <c r="K188" s="34"/>
      <c r="L188" s="35"/>
      <c r="M188" s="33"/>
      <c r="N188" s="36"/>
      <c r="O188" s="32"/>
      <c r="P188" s="33"/>
      <c r="Q188" s="34"/>
      <c r="R188" s="35"/>
      <c r="S188" s="33"/>
      <c r="T188" s="34"/>
      <c r="U188" s="35"/>
      <c r="V188" s="33"/>
      <c r="W188" s="36"/>
      <c r="X188" s="32"/>
      <c r="Y188" s="33"/>
      <c r="Z188" s="34"/>
      <c r="AA188" s="35"/>
      <c r="AB188" s="33"/>
      <c r="AC188" s="34"/>
      <c r="AD188" s="35"/>
      <c r="AE188" s="33"/>
      <c r="AF188" s="36"/>
      <c r="AG188" s="32"/>
      <c r="AH188" s="33"/>
      <c r="AI188" s="34"/>
      <c r="AJ188" s="35"/>
      <c r="AK188" s="33"/>
      <c r="AL188" s="34"/>
      <c r="AM188" s="60"/>
      <c r="AN188" s="61"/>
      <c r="AO188" s="62"/>
      <c r="AP188" s="32"/>
      <c r="AQ188" s="33"/>
      <c r="AR188" s="34"/>
      <c r="AS188" s="35"/>
      <c r="AT188" s="33"/>
      <c r="AU188" s="34"/>
      <c r="AV188" s="35"/>
      <c r="AW188" s="33"/>
      <c r="AX188" s="36"/>
      <c r="AY188" s="32"/>
      <c r="AZ188" s="33"/>
      <c r="BA188" s="34"/>
      <c r="BB188" s="35"/>
      <c r="BC188" s="33"/>
      <c r="BD188" s="34"/>
      <c r="BE188" s="35"/>
      <c r="BF188" s="33"/>
      <c r="BG188" s="36"/>
      <c r="BH188" s="32"/>
      <c r="BI188" s="33"/>
      <c r="BJ188" s="34"/>
      <c r="BK188" s="35"/>
      <c r="BL188" s="33"/>
      <c r="BM188" s="34"/>
      <c r="BN188" s="35"/>
      <c r="BO188" s="33"/>
      <c r="BP188" s="36"/>
      <c r="BQ188" s="73"/>
      <c r="BR188" s="71"/>
      <c r="BS188" s="74"/>
      <c r="BT188" s="70"/>
      <c r="BU188" s="71"/>
      <c r="BV188" s="74"/>
      <c r="BW188" s="70"/>
      <c r="BX188" s="71"/>
      <c r="BY188" s="72"/>
      <c r="BZ188" s="73"/>
      <c r="CA188" s="71"/>
      <c r="CB188" s="74"/>
      <c r="CC188" s="70"/>
      <c r="CD188" s="71"/>
      <c r="CE188" s="74"/>
      <c r="CF188" s="70"/>
      <c r="CG188" s="71"/>
      <c r="CH188" s="72"/>
      <c r="CI188" s="73"/>
      <c r="CJ188" s="71"/>
      <c r="CK188" s="74"/>
      <c r="CL188" s="70"/>
      <c r="CM188" s="71"/>
      <c r="CN188" s="74"/>
      <c r="CO188" s="70"/>
      <c r="CP188" s="71"/>
      <c r="CQ188" s="72"/>
      <c r="CR188" s="73"/>
      <c r="CS188" s="71"/>
      <c r="CT188" s="74"/>
      <c r="CU188" s="70"/>
      <c r="CV188" s="71"/>
      <c r="CW188" s="74"/>
      <c r="CX188" s="70"/>
      <c r="CY188" s="71"/>
      <c r="CZ188" s="72"/>
      <c r="DA188" s="73"/>
      <c r="DB188" s="71"/>
      <c r="DC188" s="74"/>
      <c r="DD188" s="70"/>
      <c r="DE188" s="71"/>
      <c r="DF188" s="74"/>
      <c r="DG188" s="70"/>
      <c r="DH188" s="71"/>
      <c r="DI188" s="72"/>
      <c r="DJ188" s="73"/>
      <c r="DK188" s="94"/>
      <c r="DL188" s="74"/>
      <c r="DM188" s="70"/>
      <c r="DN188" s="71"/>
      <c r="DO188" s="74"/>
      <c r="DP188" s="70"/>
      <c r="DQ188" s="71"/>
      <c r="DR188" s="72"/>
      <c r="DS188" s="73"/>
      <c r="DT188" s="71"/>
      <c r="DU188" s="74"/>
      <c r="DV188" s="70"/>
      <c r="DW188" s="71"/>
      <c r="DX188" s="74"/>
      <c r="DY188" s="70"/>
      <c r="DZ188" s="71"/>
      <c r="EA188" s="72"/>
      <c r="EB188" s="73"/>
      <c r="EC188" s="71"/>
      <c r="ED188" s="74"/>
      <c r="EE188" s="70"/>
      <c r="EF188" s="71"/>
      <c r="EG188" s="74"/>
      <c r="EH188" s="70"/>
      <c r="EI188" s="71"/>
      <c r="EJ188" s="72"/>
      <c r="EK188" s="73"/>
      <c r="EL188" s="71"/>
      <c r="EM188" s="74"/>
      <c r="EN188" s="70"/>
      <c r="EO188" s="71"/>
      <c r="EP188" s="169"/>
      <c r="EQ188" s="70"/>
      <c r="ER188" s="71"/>
      <c r="ES188" s="72"/>
      <c r="ET188" s="73"/>
      <c r="EU188" s="71"/>
      <c r="EV188" s="74"/>
      <c r="EW188" s="70"/>
      <c r="EX188" s="71"/>
      <c r="EY188" s="74"/>
      <c r="EZ188" s="70"/>
      <c r="FA188" s="71"/>
      <c r="FB188" s="72"/>
      <c r="FC188" s="73"/>
      <c r="FD188" s="71"/>
      <c r="FE188" s="74"/>
      <c r="FF188" s="70"/>
      <c r="FG188" s="71"/>
      <c r="FH188" s="74"/>
      <c r="FI188" s="70"/>
      <c r="FJ188" s="71"/>
      <c r="FK188" s="72"/>
      <c r="FL188" s="73"/>
      <c r="FM188" s="71"/>
      <c r="FN188" s="74"/>
      <c r="FO188" s="70"/>
      <c r="FP188" s="71"/>
      <c r="FQ188" s="74"/>
      <c r="FR188" s="70"/>
      <c r="FS188" s="71"/>
      <c r="FT188" s="72"/>
      <c r="FU188" s="73"/>
      <c r="FV188" s="71"/>
      <c r="FW188" s="74"/>
      <c r="FX188" s="70"/>
      <c r="FY188" s="71"/>
      <c r="FZ188" s="74"/>
      <c r="GA188" s="45">
        <v>1</v>
      </c>
      <c r="GB188" s="44">
        <v>1</v>
      </c>
      <c r="GC188" s="46">
        <v>-1</v>
      </c>
      <c r="GD188" s="73"/>
      <c r="GE188" s="71"/>
      <c r="GF188" s="74"/>
      <c r="GG188" s="70"/>
      <c r="GH188" s="71"/>
      <c r="GI188" s="74"/>
      <c r="GJ188" s="70"/>
      <c r="GK188" s="71"/>
      <c r="GL188" s="72"/>
      <c r="GM188" s="73"/>
      <c r="GN188" s="71"/>
      <c r="GO188" s="74"/>
      <c r="GP188" s="70"/>
      <c r="GQ188" s="71"/>
      <c r="GR188" s="74"/>
      <c r="GS188" s="70"/>
      <c r="GT188" s="71"/>
      <c r="GU188" s="72"/>
      <c r="GV188" s="73"/>
      <c r="GW188" s="71"/>
      <c r="GX188" s="74"/>
      <c r="GY188" s="70"/>
      <c r="GZ188" s="71"/>
      <c r="HA188" s="74"/>
      <c r="HB188" s="70"/>
      <c r="HC188" s="71"/>
      <c r="HD188" s="72"/>
      <c r="HE188" s="73"/>
      <c r="HF188" s="71"/>
      <c r="HG188" s="74"/>
      <c r="HH188" s="70"/>
      <c r="HI188" s="71"/>
      <c r="HJ188" s="74"/>
      <c r="HK188" s="70"/>
      <c r="HL188" s="71"/>
      <c r="HM188" s="72"/>
      <c r="HN188" s="73"/>
      <c r="HO188" s="71"/>
      <c r="HP188" s="74"/>
      <c r="HQ188" s="70"/>
      <c r="HR188" s="71"/>
      <c r="HS188" s="74"/>
      <c r="HT188" s="70"/>
      <c r="HU188" s="71"/>
      <c r="HV188" s="72"/>
      <c r="HW188" s="73"/>
      <c r="HX188" s="71"/>
      <c r="HY188" s="74"/>
      <c r="HZ188" s="70"/>
      <c r="IA188" s="71"/>
      <c r="IB188" s="74"/>
      <c r="IC188" s="70"/>
      <c r="ID188" s="71"/>
      <c r="IE188" s="72"/>
      <c r="IF188" s="73"/>
      <c r="IG188" s="71"/>
      <c r="IH188" s="74"/>
      <c r="II188" s="70"/>
      <c r="IJ188" s="71"/>
      <c r="IK188" s="74"/>
      <c r="IL188" s="70"/>
      <c r="IM188" s="71"/>
      <c r="IN188" s="72"/>
      <c r="IO188" s="73"/>
      <c r="IP188" s="71"/>
      <c r="IQ188" s="74"/>
      <c r="IR188" s="70"/>
      <c r="IS188" s="71"/>
      <c r="IT188" s="74"/>
      <c r="IU188" s="70"/>
      <c r="IV188" s="71"/>
      <c r="IW188" s="72"/>
      <c r="IX188" s="73"/>
      <c r="IY188" s="71"/>
      <c r="IZ188" s="74"/>
      <c r="JA188" s="70"/>
      <c r="JB188" s="71"/>
      <c r="JC188" s="74"/>
      <c r="JD188" s="70"/>
      <c r="JE188" s="71"/>
      <c r="JF188" s="72"/>
      <c r="JG188" s="73"/>
      <c r="JH188" s="71"/>
      <c r="JI188" s="74"/>
      <c r="JJ188" s="70"/>
      <c r="JK188" s="71"/>
      <c r="JL188" s="74"/>
      <c r="JM188" s="70"/>
      <c r="JN188" s="71"/>
      <c r="JO188" s="72"/>
      <c r="JP188" s="73"/>
      <c r="JQ188" s="71"/>
      <c r="JR188" s="74"/>
      <c r="JS188" s="70"/>
      <c r="JT188" s="71"/>
      <c r="JU188" s="74"/>
      <c r="JV188" s="70"/>
      <c r="JW188" s="71"/>
      <c r="JX188" s="72"/>
    </row>
    <row r="189" spans="1:284" ht="15" customHeight="1" x14ac:dyDescent="0.25">
      <c r="A189" s="194" t="s">
        <v>143</v>
      </c>
      <c r="B189" s="194"/>
      <c r="C189" s="39">
        <v>-4</v>
      </c>
      <c r="D189" s="39">
        <v>-4</v>
      </c>
      <c r="E189" s="39">
        <v>0</v>
      </c>
      <c r="F189" s="32"/>
      <c r="G189" s="33"/>
      <c r="H189" s="34"/>
      <c r="I189" s="35"/>
      <c r="J189" s="33"/>
      <c r="K189" s="34"/>
      <c r="L189" s="35"/>
      <c r="M189" s="33"/>
      <c r="N189" s="36"/>
      <c r="O189" s="32"/>
      <c r="P189" s="33"/>
      <c r="Q189" s="34"/>
      <c r="R189" s="35"/>
      <c r="S189" s="33"/>
      <c r="T189" s="34"/>
      <c r="U189" s="35"/>
      <c r="V189" s="33"/>
      <c r="W189" s="36"/>
      <c r="X189" s="32"/>
      <c r="Y189" s="33"/>
      <c r="Z189" s="34"/>
      <c r="AA189" s="35"/>
      <c r="AB189" s="33"/>
      <c r="AC189" s="34"/>
      <c r="AD189" s="35"/>
      <c r="AE189" s="33"/>
      <c r="AF189" s="36"/>
      <c r="AG189" s="32"/>
      <c r="AH189" s="33"/>
      <c r="AI189" s="34"/>
      <c r="AJ189" s="35"/>
      <c r="AK189" s="33"/>
      <c r="AL189" s="34"/>
      <c r="AM189" s="60"/>
      <c r="AN189" s="61"/>
      <c r="AO189" s="62"/>
      <c r="AP189" s="32"/>
      <c r="AQ189" s="33"/>
      <c r="AR189" s="34"/>
      <c r="AS189" s="35"/>
      <c r="AT189" s="33"/>
      <c r="AU189" s="34"/>
      <c r="AV189" s="35"/>
      <c r="AW189" s="33"/>
      <c r="AX189" s="36"/>
      <c r="AY189" s="32"/>
      <c r="AZ189" s="33"/>
      <c r="BA189" s="34"/>
      <c r="BB189" s="35"/>
      <c r="BC189" s="33"/>
      <c r="BD189" s="34"/>
      <c r="BE189" s="35"/>
      <c r="BF189" s="33"/>
      <c r="BG189" s="36"/>
      <c r="BH189" s="32"/>
      <c r="BI189" s="33"/>
      <c r="BJ189" s="34"/>
      <c r="BK189" s="35"/>
      <c r="BL189" s="33"/>
      <c r="BM189" s="34"/>
      <c r="BN189" s="35"/>
      <c r="BO189" s="33"/>
      <c r="BP189" s="36"/>
      <c r="BQ189" s="73"/>
      <c r="BR189" s="71"/>
      <c r="BS189" s="74"/>
      <c r="BT189" s="70"/>
      <c r="BU189" s="71"/>
      <c r="BV189" s="74"/>
      <c r="BW189" s="70"/>
      <c r="BX189" s="71"/>
      <c r="BY189" s="72"/>
      <c r="BZ189" s="73"/>
      <c r="CA189" s="71"/>
      <c r="CB189" s="74"/>
      <c r="CC189" s="70"/>
      <c r="CD189" s="71"/>
      <c r="CE189" s="74"/>
      <c r="CF189" s="70"/>
      <c r="CG189" s="71"/>
      <c r="CH189" s="72"/>
      <c r="CI189" s="73"/>
      <c r="CJ189" s="71"/>
      <c r="CK189" s="74"/>
      <c r="CL189" s="70"/>
      <c r="CM189" s="71"/>
      <c r="CN189" s="74"/>
      <c r="CO189" s="70"/>
      <c r="CP189" s="71"/>
      <c r="CQ189" s="72"/>
      <c r="CR189" s="73"/>
      <c r="CS189" s="71"/>
      <c r="CT189" s="74"/>
      <c r="CU189" s="70"/>
      <c r="CV189" s="71"/>
      <c r="CW189" s="74"/>
      <c r="CX189" s="70"/>
      <c r="CY189" s="71"/>
      <c r="CZ189" s="72"/>
      <c r="DA189" s="73"/>
      <c r="DB189" s="71"/>
      <c r="DC189" s="74"/>
      <c r="DD189" s="70"/>
      <c r="DE189" s="71"/>
      <c r="DF189" s="74"/>
      <c r="DG189" s="70"/>
      <c r="DH189" s="71"/>
      <c r="DI189" s="72"/>
      <c r="DJ189" s="73"/>
      <c r="DK189" s="71"/>
      <c r="DL189" s="74"/>
      <c r="DM189" s="70"/>
      <c r="DN189" s="71"/>
      <c r="DO189" s="74"/>
      <c r="DP189" s="70"/>
      <c r="DQ189" s="71"/>
      <c r="DR189" s="72"/>
      <c r="DS189" s="73"/>
      <c r="DT189" s="71"/>
      <c r="DU189" s="74"/>
      <c r="DV189" s="70"/>
      <c r="DW189" s="71"/>
      <c r="DX189" s="74"/>
      <c r="DY189" s="70"/>
      <c r="DZ189" s="71"/>
      <c r="EA189" s="72"/>
      <c r="EB189" s="73"/>
      <c r="EC189" s="71"/>
      <c r="ED189" s="74"/>
      <c r="EE189" s="70"/>
      <c r="EF189" s="71"/>
      <c r="EG189" s="74"/>
      <c r="EH189" s="70"/>
      <c r="EI189" s="71"/>
      <c r="EJ189" s="72"/>
      <c r="EK189" s="73"/>
      <c r="EL189" s="71"/>
      <c r="EM189" s="74"/>
      <c r="EN189" s="70"/>
      <c r="EO189" s="71"/>
      <c r="EP189" s="169"/>
      <c r="EQ189" s="70"/>
      <c r="ER189" s="71"/>
      <c r="ES189" s="72"/>
      <c r="ET189" s="73"/>
      <c r="EU189" s="71"/>
      <c r="EV189" s="74"/>
      <c r="EW189" s="70"/>
      <c r="EX189" s="71"/>
      <c r="EY189" s="74"/>
      <c r="EZ189" s="70"/>
      <c r="FA189" s="71"/>
      <c r="FB189" s="72"/>
      <c r="FC189" s="73"/>
      <c r="FD189" s="71"/>
      <c r="FE189" s="74"/>
      <c r="FF189" s="70"/>
      <c r="FG189" s="71"/>
      <c r="FH189" s="74"/>
      <c r="FI189" s="70"/>
      <c r="FJ189" s="71"/>
      <c r="FK189" s="72"/>
      <c r="FL189" s="73"/>
      <c r="FM189" s="71"/>
      <c r="FN189" s="74"/>
      <c r="FO189" s="70"/>
      <c r="FP189" s="71"/>
      <c r="FQ189" s="74"/>
      <c r="FR189" s="70"/>
      <c r="FS189" s="71"/>
      <c r="FT189" s="72"/>
      <c r="FU189" s="73"/>
      <c r="FV189" s="71"/>
      <c r="FW189" s="74"/>
      <c r="FX189" s="70"/>
      <c r="FY189" s="71"/>
      <c r="FZ189" s="74"/>
      <c r="GA189" s="172">
        <v>-2</v>
      </c>
      <c r="GB189" s="56">
        <v>-2</v>
      </c>
      <c r="GC189" s="46">
        <v>0</v>
      </c>
      <c r="GD189" s="73"/>
      <c r="GE189" s="71"/>
      <c r="GF189" s="74"/>
      <c r="GG189" s="70"/>
      <c r="GH189" s="71"/>
      <c r="GI189" s="74"/>
      <c r="GJ189" s="70"/>
      <c r="GK189" s="71"/>
      <c r="GL189" s="72"/>
      <c r="GM189" s="73"/>
      <c r="GN189" s="71"/>
      <c r="GO189" s="74"/>
      <c r="GP189" s="70"/>
      <c r="GQ189" s="71"/>
      <c r="GR189" s="74"/>
      <c r="GS189" s="70"/>
      <c r="GT189" s="71"/>
      <c r="GU189" s="72"/>
      <c r="GV189" s="73"/>
      <c r="GW189" s="71"/>
      <c r="GX189" s="74"/>
      <c r="GY189" s="70"/>
      <c r="GZ189" s="71"/>
      <c r="HA189" s="74"/>
      <c r="HB189" s="70"/>
      <c r="HC189" s="71"/>
      <c r="HD189" s="72"/>
      <c r="HE189" s="73"/>
      <c r="HF189" s="71"/>
      <c r="HG189" s="74"/>
      <c r="HH189" s="70"/>
      <c r="HI189" s="71"/>
      <c r="HJ189" s="74"/>
      <c r="HK189" s="70"/>
      <c r="HL189" s="71"/>
      <c r="HM189" s="72"/>
      <c r="HN189" s="73"/>
      <c r="HO189" s="71"/>
      <c r="HP189" s="74"/>
      <c r="HQ189" s="70"/>
      <c r="HR189" s="71"/>
      <c r="HS189" s="74"/>
      <c r="HT189" s="70"/>
      <c r="HU189" s="71"/>
      <c r="HV189" s="72"/>
      <c r="HW189" s="73"/>
      <c r="HX189" s="71"/>
      <c r="HY189" s="74"/>
      <c r="HZ189" s="70"/>
      <c r="IA189" s="71"/>
      <c r="IB189" s="74"/>
      <c r="IC189" s="70"/>
      <c r="ID189" s="71"/>
      <c r="IE189" s="72"/>
      <c r="IF189" s="73"/>
      <c r="IG189" s="71"/>
      <c r="IH189" s="74"/>
      <c r="II189" s="70"/>
      <c r="IJ189" s="71"/>
      <c r="IK189" s="74"/>
      <c r="IL189" s="70"/>
      <c r="IM189" s="71"/>
      <c r="IN189" s="72"/>
      <c r="IO189" s="73"/>
      <c r="IP189" s="71"/>
      <c r="IQ189" s="74"/>
      <c r="IR189" s="70"/>
      <c r="IS189" s="71"/>
      <c r="IT189" s="74"/>
      <c r="IU189" s="70"/>
      <c r="IV189" s="71"/>
      <c r="IW189" s="72"/>
      <c r="IX189" s="73"/>
      <c r="IY189" s="71"/>
      <c r="IZ189" s="74"/>
      <c r="JA189" s="70"/>
      <c r="JB189" s="71"/>
      <c r="JC189" s="74"/>
      <c r="JD189" s="70"/>
      <c r="JE189" s="71"/>
      <c r="JF189" s="72"/>
      <c r="JG189" s="73"/>
      <c r="JH189" s="71"/>
      <c r="JI189" s="74"/>
      <c r="JJ189" s="70"/>
      <c r="JK189" s="71"/>
      <c r="JL189" s="74"/>
      <c r="JM189" s="70"/>
      <c r="JN189" s="71"/>
      <c r="JO189" s="72"/>
      <c r="JP189" s="73"/>
      <c r="JQ189" s="71"/>
      <c r="JR189" s="74"/>
      <c r="JS189" s="70"/>
      <c r="JT189" s="71"/>
      <c r="JU189" s="74"/>
      <c r="JV189" s="70"/>
      <c r="JW189" s="71"/>
      <c r="JX189" s="72"/>
    </row>
    <row r="190" spans="1:284" ht="15" customHeight="1" x14ac:dyDescent="0.25">
      <c r="A190" s="194" t="s">
        <v>144</v>
      </c>
      <c r="B190" s="194"/>
      <c r="C190" s="75">
        <v>3</v>
      </c>
      <c r="D190" s="39">
        <v>3</v>
      </c>
      <c r="E190" s="39">
        <v>0</v>
      </c>
      <c r="F190" s="32"/>
      <c r="G190" s="33"/>
      <c r="H190" s="34"/>
      <c r="I190" s="35"/>
      <c r="J190" s="33"/>
      <c r="K190" s="34"/>
      <c r="L190" s="45"/>
      <c r="M190" s="44"/>
      <c r="N190" s="46"/>
      <c r="O190" s="43"/>
      <c r="P190" s="44"/>
      <c r="Q190" s="47"/>
      <c r="R190" s="45"/>
      <c r="S190" s="44"/>
      <c r="T190" s="47"/>
      <c r="U190" s="60"/>
      <c r="V190" s="61"/>
      <c r="W190" s="62"/>
      <c r="X190" s="73"/>
      <c r="Y190" s="71"/>
      <c r="Z190" s="74"/>
      <c r="AA190" s="35"/>
      <c r="AB190" s="33"/>
      <c r="AC190" s="34"/>
      <c r="AD190" s="35"/>
      <c r="AE190" s="33"/>
      <c r="AF190" s="36"/>
      <c r="AG190" s="32"/>
      <c r="AH190" s="33"/>
      <c r="AI190" s="34"/>
      <c r="AJ190" s="35"/>
      <c r="AK190" s="33"/>
      <c r="AL190" s="34"/>
      <c r="AM190" s="60"/>
      <c r="AN190" s="61"/>
      <c r="AO190" s="62"/>
      <c r="AP190" s="32"/>
      <c r="AQ190" s="33"/>
      <c r="AR190" s="34"/>
      <c r="AS190" s="35"/>
      <c r="AT190" s="33"/>
      <c r="AU190" s="34"/>
      <c r="AV190" s="35"/>
      <c r="AW190" s="33"/>
      <c r="AX190" s="36"/>
      <c r="AY190" s="32"/>
      <c r="AZ190" s="33"/>
      <c r="BA190" s="34"/>
      <c r="BB190" s="35"/>
      <c r="BC190" s="33"/>
      <c r="BD190" s="34"/>
      <c r="BE190" s="35"/>
      <c r="BF190" s="33"/>
      <c r="BG190" s="36"/>
      <c r="BH190" s="32"/>
      <c r="BI190" s="33"/>
      <c r="BJ190" s="34"/>
      <c r="BK190" s="35"/>
      <c r="BL190" s="33"/>
      <c r="BM190" s="34"/>
      <c r="BN190" s="35"/>
      <c r="BO190" s="33"/>
      <c r="BP190" s="36"/>
      <c r="BQ190" s="73"/>
      <c r="BR190" s="71"/>
      <c r="BS190" s="74"/>
      <c r="BT190" s="70"/>
      <c r="BU190" s="71"/>
      <c r="BV190" s="74"/>
      <c r="BW190" s="70"/>
      <c r="BX190" s="71"/>
      <c r="BY190" s="72"/>
      <c r="BZ190" s="73"/>
      <c r="CA190" s="71"/>
      <c r="CB190" s="74"/>
      <c r="CC190" s="70"/>
      <c r="CD190" s="71"/>
      <c r="CE190" s="74"/>
      <c r="CF190" s="70"/>
      <c r="CG190" s="71"/>
      <c r="CH190" s="72"/>
      <c r="CI190" s="73"/>
      <c r="CJ190" s="71"/>
      <c r="CK190" s="74"/>
      <c r="CL190" s="70"/>
      <c r="CM190" s="71"/>
      <c r="CN190" s="74"/>
      <c r="CO190" s="70"/>
      <c r="CP190" s="71"/>
      <c r="CQ190" s="72"/>
      <c r="CR190" s="73"/>
      <c r="CS190" s="71"/>
      <c r="CT190" s="74"/>
      <c r="CU190" s="70"/>
      <c r="CV190" s="71"/>
      <c r="CW190" s="74"/>
      <c r="CX190" s="70"/>
      <c r="CY190" s="71"/>
      <c r="CZ190" s="72"/>
      <c r="DA190" s="73"/>
      <c r="DB190" s="71"/>
      <c r="DC190" s="74"/>
      <c r="DD190" s="70"/>
      <c r="DE190" s="71"/>
      <c r="DF190" s="74"/>
      <c r="DG190" s="70"/>
      <c r="DH190" s="71"/>
      <c r="DI190" s="72"/>
      <c r="DJ190" s="73"/>
      <c r="DK190" s="71"/>
      <c r="DL190" s="74"/>
      <c r="DM190" s="70"/>
      <c r="DN190" s="71"/>
      <c r="DO190" s="74"/>
      <c r="DP190" s="70"/>
      <c r="DQ190" s="71"/>
      <c r="DR190" s="72"/>
      <c r="DS190" s="73"/>
      <c r="DT190" s="71"/>
      <c r="DU190" s="74"/>
      <c r="DV190" s="70"/>
      <c r="DW190" s="71"/>
      <c r="DX190" s="74"/>
      <c r="DY190" s="70"/>
      <c r="DZ190" s="71"/>
      <c r="EA190" s="72"/>
      <c r="EB190" s="73"/>
      <c r="EC190" s="71"/>
      <c r="ED190" s="74"/>
      <c r="EE190" s="70"/>
      <c r="EF190" s="71"/>
      <c r="EG190" s="74"/>
      <c r="EH190" s="70"/>
      <c r="EI190" s="71"/>
      <c r="EJ190" s="72"/>
      <c r="EK190" s="73"/>
      <c r="EL190" s="71"/>
      <c r="EM190" s="74"/>
      <c r="EN190" s="70"/>
      <c r="EO190" s="71"/>
      <c r="EP190" s="169"/>
      <c r="EQ190" s="70"/>
      <c r="ER190" s="71"/>
      <c r="ES190" s="72"/>
      <c r="ET190" s="73"/>
      <c r="EU190" s="71"/>
      <c r="EV190" s="74"/>
      <c r="EW190" s="70"/>
      <c r="EX190" s="71"/>
      <c r="EY190" s="74"/>
      <c r="EZ190" s="70"/>
      <c r="FA190" s="71"/>
      <c r="FB190" s="72"/>
      <c r="FC190" s="73"/>
      <c r="FD190" s="71"/>
      <c r="FE190" s="74"/>
      <c r="FF190" s="70"/>
      <c r="FG190" s="71"/>
      <c r="FH190" s="74"/>
      <c r="FI190" s="70"/>
      <c r="FJ190" s="71"/>
      <c r="FK190" s="72"/>
      <c r="FL190" s="73"/>
      <c r="FM190" s="71"/>
      <c r="FN190" s="74"/>
      <c r="FO190" s="70"/>
      <c r="FP190" s="71"/>
      <c r="FQ190" s="74"/>
      <c r="FR190" s="70"/>
      <c r="FS190" s="71"/>
      <c r="FT190" s="72"/>
      <c r="FU190" s="73"/>
      <c r="FV190" s="71"/>
      <c r="FW190" s="74"/>
      <c r="FX190" s="70"/>
      <c r="FY190" s="71"/>
      <c r="FZ190" s="74"/>
      <c r="GA190" s="45">
        <v>1</v>
      </c>
      <c r="GB190" s="44">
        <v>2</v>
      </c>
      <c r="GC190" s="46">
        <v>0</v>
      </c>
      <c r="GD190" s="73"/>
      <c r="GE190" s="71"/>
      <c r="GF190" s="74"/>
      <c r="GG190" s="70"/>
      <c r="GH190" s="71"/>
      <c r="GI190" s="74"/>
      <c r="GJ190" s="70"/>
      <c r="GK190" s="71"/>
      <c r="GL190" s="72"/>
      <c r="GM190" s="73"/>
      <c r="GN190" s="71"/>
      <c r="GO190" s="74"/>
      <c r="GP190" s="70"/>
      <c r="GQ190" s="71"/>
      <c r="GR190" s="74"/>
      <c r="GS190" s="70"/>
      <c r="GT190" s="71"/>
      <c r="GU190" s="72"/>
      <c r="GV190" s="73"/>
      <c r="GW190" s="71"/>
      <c r="GX190" s="74"/>
      <c r="GY190" s="70"/>
      <c r="GZ190" s="71"/>
      <c r="HA190" s="74"/>
      <c r="HB190" s="70"/>
      <c r="HC190" s="71"/>
      <c r="HD190" s="72"/>
      <c r="HE190" s="73"/>
      <c r="HF190" s="71"/>
      <c r="HG190" s="74"/>
      <c r="HH190" s="70"/>
      <c r="HI190" s="71"/>
      <c r="HJ190" s="74"/>
      <c r="HK190" s="70"/>
      <c r="HL190" s="71"/>
      <c r="HM190" s="72"/>
      <c r="HN190" s="73"/>
      <c r="HO190" s="71"/>
      <c r="HP190" s="74"/>
      <c r="HQ190" s="70"/>
      <c r="HR190" s="71"/>
      <c r="HS190" s="74"/>
      <c r="HT190" s="70"/>
      <c r="HU190" s="71"/>
      <c r="HV190" s="72"/>
      <c r="HW190" s="73"/>
      <c r="HX190" s="71"/>
      <c r="HY190" s="74"/>
      <c r="HZ190" s="70"/>
      <c r="IA190" s="71"/>
      <c r="IB190" s="74"/>
      <c r="IC190" s="70"/>
      <c r="ID190" s="71"/>
      <c r="IE190" s="72"/>
      <c r="IF190" s="73"/>
      <c r="IG190" s="71"/>
      <c r="IH190" s="74"/>
      <c r="II190" s="70"/>
      <c r="IJ190" s="71"/>
      <c r="IK190" s="74"/>
      <c r="IL190" s="70"/>
      <c r="IM190" s="71"/>
      <c r="IN190" s="72"/>
      <c r="IO190" s="73"/>
      <c r="IP190" s="71"/>
      <c r="IQ190" s="74"/>
      <c r="IR190" s="70"/>
      <c r="IS190" s="71"/>
      <c r="IT190" s="74"/>
      <c r="IU190" s="70"/>
      <c r="IV190" s="71"/>
      <c r="IW190" s="72"/>
      <c r="IX190" s="73"/>
      <c r="IY190" s="71"/>
      <c r="IZ190" s="74"/>
      <c r="JA190" s="70"/>
      <c r="JB190" s="71"/>
      <c r="JC190" s="74"/>
      <c r="JD190" s="70"/>
      <c r="JE190" s="71"/>
      <c r="JF190" s="72"/>
      <c r="JG190" s="73"/>
      <c r="JH190" s="71"/>
      <c r="JI190" s="74"/>
      <c r="JJ190" s="70"/>
      <c r="JK190" s="71"/>
      <c r="JL190" s="74"/>
      <c r="JM190" s="70"/>
      <c r="JN190" s="71"/>
      <c r="JO190" s="72"/>
      <c r="JP190" s="73"/>
      <c r="JQ190" s="71"/>
      <c r="JR190" s="74"/>
      <c r="JS190" s="70"/>
      <c r="JT190" s="71"/>
      <c r="JU190" s="74"/>
      <c r="JV190" s="70"/>
      <c r="JW190" s="71"/>
      <c r="JX190" s="72"/>
    </row>
    <row r="191" spans="1:284" ht="15" customHeight="1" x14ac:dyDescent="0.25">
      <c r="A191" s="194" t="s">
        <v>145</v>
      </c>
      <c r="B191" s="194"/>
      <c r="C191" s="75">
        <v>7</v>
      </c>
      <c r="D191" s="39">
        <v>5</v>
      </c>
      <c r="E191" s="39">
        <v>2</v>
      </c>
      <c r="F191" s="32"/>
      <c r="G191" s="33"/>
      <c r="H191" s="34"/>
      <c r="I191" s="35"/>
      <c r="J191" s="33"/>
      <c r="K191" s="34"/>
      <c r="L191" s="45"/>
      <c r="M191" s="44"/>
      <c r="N191" s="46"/>
      <c r="O191" s="43"/>
      <c r="P191" s="44"/>
      <c r="Q191" s="47"/>
      <c r="R191" s="45"/>
      <c r="S191" s="44"/>
      <c r="T191" s="47"/>
      <c r="U191" s="60"/>
      <c r="V191" s="61"/>
      <c r="W191" s="62"/>
      <c r="X191" s="73"/>
      <c r="Y191" s="71"/>
      <c r="Z191" s="74"/>
      <c r="AA191" s="35"/>
      <c r="AB191" s="33"/>
      <c r="AC191" s="34"/>
      <c r="AD191" s="35"/>
      <c r="AE191" s="33"/>
      <c r="AF191" s="36"/>
      <c r="AG191" s="32"/>
      <c r="AH191" s="33"/>
      <c r="AI191" s="34"/>
      <c r="AJ191" s="35"/>
      <c r="AK191" s="33"/>
      <c r="AL191" s="34"/>
      <c r="AM191" s="60"/>
      <c r="AN191" s="61"/>
      <c r="AO191" s="62"/>
      <c r="AP191" s="32"/>
      <c r="AQ191" s="33"/>
      <c r="AR191" s="34"/>
      <c r="AS191" s="35"/>
      <c r="AT191" s="33"/>
      <c r="AU191" s="34"/>
      <c r="AV191" s="35"/>
      <c r="AW191" s="33"/>
      <c r="AX191" s="36"/>
      <c r="AY191" s="32"/>
      <c r="AZ191" s="33"/>
      <c r="BA191" s="34"/>
      <c r="BB191" s="35"/>
      <c r="BC191" s="33"/>
      <c r="BD191" s="34"/>
      <c r="BE191" s="35"/>
      <c r="BF191" s="33"/>
      <c r="BG191" s="36"/>
      <c r="BH191" s="32"/>
      <c r="BI191" s="33"/>
      <c r="BJ191" s="34"/>
      <c r="BK191" s="35"/>
      <c r="BL191" s="33"/>
      <c r="BM191" s="34"/>
      <c r="BN191" s="35"/>
      <c r="BO191" s="33"/>
      <c r="BP191" s="36"/>
      <c r="BQ191" s="73"/>
      <c r="BR191" s="71"/>
      <c r="BS191" s="74"/>
      <c r="BT191" s="70"/>
      <c r="BU191" s="71"/>
      <c r="BV191" s="74"/>
      <c r="BW191" s="70"/>
      <c r="BX191" s="71"/>
      <c r="BY191" s="72"/>
      <c r="BZ191" s="73"/>
      <c r="CA191" s="71"/>
      <c r="CB191" s="74"/>
      <c r="CC191" s="70"/>
      <c r="CD191" s="71"/>
      <c r="CE191" s="74"/>
      <c r="CF191" s="70"/>
      <c r="CG191" s="71"/>
      <c r="CH191" s="72"/>
      <c r="CI191" s="73"/>
      <c r="CJ191" s="71"/>
      <c r="CK191" s="74"/>
      <c r="CL191" s="70"/>
      <c r="CM191" s="71"/>
      <c r="CN191" s="74"/>
      <c r="CO191" s="70"/>
      <c r="CP191" s="71"/>
      <c r="CQ191" s="72"/>
      <c r="CR191" s="73"/>
      <c r="CS191" s="71"/>
      <c r="CT191" s="74"/>
      <c r="CU191" s="70"/>
      <c r="CV191" s="71"/>
      <c r="CW191" s="74"/>
      <c r="CX191" s="70"/>
      <c r="CY191" s="71"/>
      <c r="CZ191" s="72"/>
      <c r="DA191" s="73"/>
      <c r="DB191" s="71"/>
      <c r="DC191" s="74"/>
      <c r="DD191" s="70"/>
      <c r="DE191" s="71"/>
      <c r="DF191" s="74"/>
      <c r="DG191" s="70"/>
      <c r="DH191" s="71"/>
      <c r="DI191" s="72"/>
      <c r="DJ191" s="73"/>
      <c r="DK191" s="71"/>
      <c r="DL191" s="74"/>
      <c r="DM191" s="70"/>
      <c r="DN191" s="71"/>
      <c r="DO191" s="74"/>
      <c r="DP191" s="70"/>
      <c r="DQ191" s="71"/>
      <c r="DR191" s="72"/>
      <c r="DS191" s="73"/>
      <c r="DT191" s="71"/>
      <c r="DU191" s="74"/>
      <c r="DV191" s="70"/>
      <c r="DW191" s="71"/>
      <c r="DX191" s="74"/>
      <c r="DY191" s="70"/>
      <c r="DZ191" s="71"/>
      <c r="EA191" s="72"/>
      <c r="EB191" s="73"/>
      <c r="EC191" s="71"/>
      <c r="ED191" s="74"/>
      <c r="EE191" s="70"/>
      <c r="EF191" s="71"/>
      <c r="EG191" s="74"/>
      <c r="EH191" s="70"/>
      <c r="EI191" s="71"/>
      <c r="EJ191" s="72"/>
      <c r="EK191" s="73"/>
      <c r="EL191" s="71"/>
      <c r="EM191" s="74"/>
      <c r="EN191" s="70"/>
      <c r="EO191" s="71"/>
      <c r="EP191" s="169"/>
      <c r="EQ191" s="70"/>
      <c r="ER191" s="71"/>
      <c r="ES191" s="72"/>
      <c r="ET191" s="73"/>
      <c r="EU191" s="71"/>
      <c r="EV191" s="74"/>
      <c r="EW191" s="70"/>
      <c r="EX191" s="71"/>
      <c r="EY191" s="74"/>
      <c r="EZ191" s="70"/>
      <c r="FA191" s="71"/>
      <c r="FB191" s="72"/>
      <c r="FC191" s="73"/>
      <c r="FD191" s="71"/>
      <c r="FE191" s="74"/>
      <c r="FF191" s="70"/>
      <c r="FG191" s="71"/>
      <c r="FH191" s="74"/>
      <c r="FI191" s="70"/>
      <c r="FJ191" s="71"/>
      <c r="FK191" s="72"/>
      <c r="FL191" s="73"/>
      <c r="FM191" s="71"/>
      <c r="FN191" s="74"/>
      <c r="FO191" s="70"/>
      <c r="FP191" s="71"/>
      <c r="FQ191" s="74"/>
      <c r="FR191" s="70"/>
      <c r="FS191" s="71"/>
      <c r="FT191" s="72"/>
      <c r="FU191" s="73"/>
      <c r="FV191" s="71"/>
      <c r="FW191" s="74"/>
      <c r="FX191" s="70"/>
      <c r="FY191" s="71"/>
      <c r="FZ191" s="74"/>
      <c r="GA191" s="45">
        <v>3</v>
      </c>
      <c r="GB191" s="44">
        <v>2</v>
      </c>
      <c r="GC191" s="46">
        <v>2</v>
      </c>
      <c r="GD191" s="73"/>
      <c r="GE191" s="71"/>
      <c r="GF191" s="74"/>
      <c r="GG191" s="70"/>
      <c r="GH191" s="71"/>
      <c r="GI191" s="74"/>
      <c r="GJ191" s="70"/>
      <c r="GK191" s="71"/>
      <c r="GL191" s="72"/>
      <c r="GM191" s="73"/>
      <c r="GN191" s="71"/>
      <c r="GO191" s="74"/>
      <c r="GP191" s="70"/>
      <c r="GQ191" s="71"/>
      <c r="GR191" s="74"/>
      <c r="GS191" s="70"/>
      <c r="GT191" s="71"/>
      <c r="GU191" s="72"/>
      <c r="GV191" s="73"/>
      <c r="GW191" s="71"/>
      <c r="GX191" s="74"/>
      <c r="GY191" s="70"/>
      <c r="GZ191" s="71"/>
      <c r="HA191" s="74"/>
      <c r="HB191" s="70"/>
      <c r="HC191" s="71"/>
      <c r="HD191" s="72"/>
      <c r="HE191" s="73"/>
      <c r="HF191" s="71"/>
      <c r="HG191" s="74"/>
      <c r="HH191" s="70"/>
      <c r="HI191" s="71"/>
      <c r="HJ191" s="74"/>
      <c r="HK191" s="70"/>
      <c r="HL191" s="71"/>
      <c r="HM191" s="72"/>
      <c r="HN191" s="73"/>
      <c r="HO191" s="71"/>
      <c r="HP191" s="74"/>
      <c r="HQ191" s="70"/>
      <c r="HR191" s="71"/>
      <c r="HS191" s="74"/>
      <c r="HT191" s="70"/>
      <c r="HU191" s="71"/>
      <c r="HV191" s="72"/>
      <c r="HW191" s="73"/>
      <c r="HX191" s="71"/>
      <c r="HY191" s="74"/>
      <c r="HZ191" s="70"/>
      <c r="IA191" s="71"/>
      <c r="IB191" s="74"/>
      <c r="IC191" s="70"/>
      <c r="ID191" s="71"/>
      <c r="IE191" s="72"/>
      <c r="IF191" s="73"/>
      <c r="IG191" s="71"/>
      <c r="IH191" s="74"/>
      <c r="II191" s="70"/>
      <c r="IJ191" s="71"/>
      <c r="IK191" s="74"/>
      <c r="IL191" s="70"/>
      <c r="IM191" s="71"/>
      <c r="IN191" s="72"/>
      <c r="IO191" s="73"/>
      <c r="IP191" s="71"/>
      <c r="IQ191" s="74"/>
      <c r="IR191" s="70"/>
      <c r="IS191" s="71"/>
      <c r="IT191" s="74"/>
      <c r="IU191" s="70"/>
      <c r="IV191" s="71"/>
      <c r="IW191" s="72"/>
      <c r="IX191" s="73"/>
      <c r="IY191" s="71"/>
      <c r="IZ191" s="74"/>
      <c r="JA191" s="70"/>
      <c r="JB191" s="71"/>
      <c r="JC191" s="74"/>
      <c r="JD191" s="70"/>
      <c r="JE191" s="71"/>
      <c r="JF191" s="72"/>
      <c r="JG191" s="73"/>
      <c r="JH191" s="71"/>
      <c r="JI191" s="74"/>
      <c r="JJ191" s="70"/>
      <c r="JK191" s="71"/>
      <c r="JL191" s="74"/>
      <c r="JM191" s="70"/>
      <c r="JN191" s="71"/>
      <c r="JO191" s="72"/>
      <c r="JP191" s="73"/>
      <c r="JQ191" s="71"/>
      <c r="JR191" s="74"/>
      <c r="JS191" s="70"/>
      <c r="JT191" s="71"/>
      <c r="JU191" s="74"/>
      <c r="JV191" s="70"/>
      <c r="JW191" s="71"/>
      <c r="JX191" s="72"/>
    </row>
    <row r="192" spans="1:284" x14ac:dyDescent="0.25">
      <c r="A192" s="194" t="s">
        <v>139</v>
      </c>
      <c r="B192" s="194"/>
      <c r="C192" s="39">
        <v>6</v>
      </c>
      <c r="D192" s="39">
        <v>5</v>
      </c>
      <c r="E192" s="39">
        <v>1</v>
      </c>
      <c r="F192" s="32"/>
      <c r="G192" s="33"/>
      <c r="H192" s="34"/>
      <c r="I192" s="35"/>
      <c r="J192" s="33"/>
      <c r="K192" s="34"/>
      <c r="L192" s="35"/>
      <c r="M192" s="33"/>
      <c r="N192" s="36"/>
      <c r="O192" s="32"/>
      <c r="P192" s="33"/>
      <c r="Q192" s="34"/>
      <c r="R192" s="35"/>
      <c r="S192" s="33"/>
      <c r="T192" s="34"/>
      <c r="U192" s="35"/>
      <c r="V192" s="33"/>
      <c r="W192" s="36"/>
      <c r="X192" s="32"/>
      <c r="Y192" s="33"/>
      <c r="Z192" s="34"/>
      <c r="AA192" s="35"/>
      <c r="AB192" s="33"/>
      <c r="AC192" s="34"/>
      <c r="AD192" s="35"/>
      <c r="AE192" s="33"/>
      <c r="AF192" s="36"/>
      <c r="AG192" s="32"/>
      <c r="AH192" s="33"/>
      <c r="AI192" s="34"/>
      <c r="AJ192" s="35"/>
      <c r="AK192" s="33"/>
      <c r="AL192" s="34"/>
      <c r="AM192" s="60"/>
      <c r="AN192" s="61"/>
      <c r="AO192" s="62"/>
      <c r="AP192" s="32"/>
      <c r="AQ192" s="33"/>
      <c r="AR192" s="34"/>
      <c r="AS192" s="35"/>
      <c r="AT192" s="33"/>
      <c r="AU192" s="34"/>
      <c r="AV192" s="35"/>
      <c r="AW192" s="33"/>
      <c r="AX192" s="36"/>
      <c r="AY192" s="32"/>
      <c r="AZ192" s="33"/>
      <c r="BA192" s="34"/>
      <c r="BB192" s="35"/>
      <c r="BC192" s="33"/>
      <c r="BD192" s="34"/>
      <c r="BE192" s="35"/>
      <c r="BF192" s="33"/>
      <c r="BG192" s="36"/>
      <c r="BH192" s="32"/>
      <c r="BI192" s="33"/>
      <c r="BJ192" s="34"/>
      <c r="BK192" s="35"/>
      <c r="BL192" s="33"/>
      <c r="BM192" s="34"/>
      <c r="BN192" s="35"/>
      <c r="BO192" s="33"/>
      <c r="BP192" s="36"/>
      <c r="BQ192" s="32"/>
      <c r="BR192" s="33"/>
      <c r="BS192" s="34"/>
      <c r="BT192" s="35"/>
      <c r="BU192" s="33"/>
      <c r="BV192" s="34"/>
      <c r="BW192" s="35"/>
      <c r="BX192" s="33"/>
      <c r="BY192" s="36"/>
      <c r="BZ192" s="32"/>
      <c r="CA192" s="33"/>
      <c r="CB192" s="34"/>
      <c r="CC192" s="35"/>
      <c r="CD192" s="33"/>
      <c r="CE192" s="34"/>
      <c r="CF192" s="35"/>
      <c r="CG192" s="33"/>
      <c r="CH192" s="36"/>
      <c r="CI192" s="32"/>
      <c r="CJ192" s="33"/>
      <c r="CK192" s="34"/>
      <c r="CL192" s="35"/>
      <c r="CM192" s="33"/>
      <c r="CN192" s="34"/>
      <c r="CO192" s="35"/>
      <c r="CP192" s="33"/>
      <c r="CQ192" s="36"/>
      <c r="CR192" s="32"/>
      <c r="CS192" s="33"/>
      <c r="CT192" s="34"/>
      <c r="CU192" s="35"/>
      <c r="CV192" s="33"/>
      <c r="CW192" s="34"/>
      <c r="CX192" s="35"/>
      <c r="CY192" s="33"/>
      <c r="CZ192" s="36"/>
      <c r="DA192" s="32"/>
      <c r="DB192" s="33"/>
      <c r="DC192" s="34"/>
      <c r="DD192" s="35"/>
      <c r="DE192" s="33"/>
      <c r="DF192" s="34"/>
      <c r="DG192" s="35"/>
      <c r="DH192" s="33"/>
      <c r="DI192" s="36"/>
      <c r="DJ192" s="32"/>
      <c r="DK192" s="33"/>
      <c r="DL192" s="34"/>
      <c r="DM192" s="35"/>
      <c r="DN192" s="33"/>
      <c r="DO192" s="34"/>
      <c r="DP192" s="35"/>
      <c r="DQ192" s="33"/>
      <c r="DR192" s="36"/>
      <c r="DS192" s="32"/>
      <c r="DT192" s="33"/>
      <c r="DU192" s="34"/>
      <c r="DV192" s="35"/>
      <c r="DW192" s="33"/>
      <c r="DX192" s="34"/>
      <c r="DY192" s="35"/>
      <c r="DZ192" s="33"/>
      <c r="EA192" s="36"/>
      <c r="EB192" s="32"/>
      <c r="EC192" s="33"/>
      <c r="ED192" s="34"/>
      <c r="EE192" s="35"/>
      <c r="EF192" s="33"/>
      <c r="EG192" s="34"/>
      <c r="EH192" s="35"/>
      <c r="EI192" s="33"/>
      <c r="EJ192" s="36"/>
      <c r="EK192" s="32"/>
      <c r="EL192" s="33"/>
      <c r="EM192" s="34"/>
      <c r="EN192" s="35"/>
      <c r="EO192" s="33"/>
      <c r="EP192" s="34"/>
      <c r="EQ192" s="35"/>
      <c r="ER192" s="33"/>
      <c r="ES192" s="36"/>
      <c r="ET192" s="32"/>
      <c r="EU192" s="33"/>
      <c r="EV192" s="34"/>
      <c r="EW192" s="35"/>
      <c r="EX192" s="33"/>
      <c r="EY192" s="34"/>
      <c r="EZ192" s="35"/>
      <c r="FA192" s="33"/>
      <c r="FB192" s="36"/>
      <c r="FC192" s="32"/>
      <c r="FD192" s="33"/>
      <c r="FE192" s="34"/>
      <c r="FF192" s="35"/>
      <c r="FG192" s="33"/>
      <c r="FH192" s="34"/>
      <c r="FI192" s="35"/>
      <c r="FJ192" s="33"/>
      <c r="FK192" s="36"/>
      <c r="FL192" s="32"/>
      <c r="FM192" s="33"/>
      <c r="FN192" s="34"/>
      <c r="FO192" s="35"/>
      <c r="FP192" s="33"/>
      <c r="FQ192" s="34"/>
      <c r="FR192" s="35"/>
      <c r="FS192" s="33"/>
      <c r="FT192" s="36"/>
      <c r="FU192" s="32"/>
      <c r="FV192" s="33"/>
      <c r="FW192" s="34"/>
      <c r="FX192" s="35"/>
      <c r="FY192" s="33"/>
      <c r="FZ192" s="34"/>
      <c r="GA192" s="45">
        <v>3</v>
      </c>
      <c r="GB192" s="44">
        <v>2</v>
      </c>
      <c r="GC192" s="46">
        <v>1</v>
      </c>
      <c r="GD192" s="32"/>
      <c r="GE192" s="33"/>
      <c r="GF192" s="34"/>
      <c r="GG192" s="35"/>
      <c r="GH192" s="33"/>
      <c r="GI192" s="34"/>
      <c r="GJ192" s="35"/>
      <c r="GK192" s="33"/>
      <c r="GL192" s="36"/>
      <c r="GM192" s="32"/>
      <c r="GN192" s="33"/>
      <c r="GO192" s="34"/>
      <c r="GP192" s="35"/>
      <c r="GQ192" s="33"/>
      <c r="GR192" s="34"/>
      <c r="GS192" s="35"/>
      <c r="GT192" s="33"/>
      <c r="GU192" s="36"/>
      <c r="GV192" s="32"/>
      <c r="GW192" s="33"/>
      <c r="GX192" s="34"/>
      <c r="GY192" s="35"/>
      <c r="GZ192" s="33"/>
      <c r="HA192" s="34"/>
      <c r="HB192" s="35"/>
      <c r="HC192" s="33"/>
      <c r="HD192" s="36"/>
      <c r="HE192" s="32"/>
      <c r="HF192" s="33"/>
      <c r="HG192" s="34"/>
      <c r="HH192" s="35"/>
      <c r="HI192" s="33"/>
      <c r="HJ192" s="34"/>
      <c r="HK192" s="35"/>
      <c r="HL192" s="33"/>
      <c r="HM192" s="36"/>
      <c r="HN192" s="32"/>
      <c r="HO192" s="33"/>
      <c r="HP192" s="34"/>
      <c r="HQ192" s="35"/>
      <c r="HR192" s="33"/>
      <c r="HS192" s="34"/>
      <c r="HT192" s="35"/>
      <c r="HU192" s="33"/>
      <c r="HV192" s="36"/>
      <c r="HW192" s="32"/>
      <c r="HX192" s="33"/>
      <c r="HY192" s="34"/>
      <c r="HZ192" s="35"/>
      <c r="IA192" s="33"/>
      <c r="IB192" s="34"/>
      <c r="IC192" s="35"/>
      <c r="ID192" s="33"/>
      <c r="IE192" s="36"/>
      <c r="IF192" s="32"/>
      <c r="IG192" s="33"/>
      <c r="IH192" s="34"/>
      <c r="II192" s="35"/>
      <c r="IJ192" s="33"/>
      <c r="IK192" s="34"/>
      <c r="IL192" s="35"/>
      <c r="IM192" s="33"/>
      <c r="IN192" s="36"/>
      <c r="IO192" s="32"/>
      <c r="IP192" s="33"/>
      <c r="IQ192" s="34"/>
      <c r="IR192" s="35"/>
      <c r="IS192" s="33"/>
      <c r="IT192" s="34"/>
      <c r="IU192" s="35"/>
      <c r="IV192" s="33"/>
      <c r="IW192" s="36"/>
      <c r="IX192" s="32"/>
      <c r="IY192" s="33"/>
      <c r="IZ192" s="34"/>
      <c r="JA192" s="35"/>
      <c r="JB192" s="33"/>
      <c r="JC192" s="34"/>
      <c r="JD192" s="35"/>
      <c r="JE192" s="33"/>
      <c r="JF192" s="36"/>
      <c r="JG192" s="32"/>
      <c r="JH192" s="33"/>
      <c r="JI192" s="34"/>
      <c r="JJ192" s="35"/>
      <c r="JK192" s="33"/>
      <c r="JL192" s="34"/>
      <c r="JM192" s="35"/>
      <c r="JN192" s="33"/>
      <c r="JO192" s="36"/>
      <c r="JP192" s="32"/>
      <c r="JQ192" s="33"/>
      <c r="JR192" s="34"/>
      <c r="JS192" s="35"/>
      <c r="JT192" s="33"/>
      <c r="JU192" s="34"/>
      <c r="JV192" s="35"/>
      <c r="JW192" s="33"/>
      <c r="JX192" s="36"/>
    </row>
    <row r="193" spans="1:284" ht="15" customHeight="1" x14ac:dyDescent="0.25">
      <c r="A193" s="194" t="s">
        <v>144</v>
      </c>
      <c r="B193" s="194"/>
      <c r="C193" s="75">
        <v>3</v>
      </c>
      <c r="D193" s="39">
        <v>3</v>
      </c>
      <c r="E193" s="39">
        <v>0</v>
      </c>
      <c r="F193" s="32"/>
      <c r="G193" s="33"/>
      <c r="H193" s="34"/>
      <c r="I193" s="35"/>
      <c r="J193" s="33"/>
      <c r="K193" s="34"/>
      <c r="L193" s="45"/>
      <c r="M193" s="44"/>
      <c r="N193" s="46"/>
      <c r="O193" s="43"/>
      <c r="P193" s="44"/>
      <c r="Q193" s="47"/>
      <c r="R193" s="45"/>
      <c r="S193" s="44"/>
      <c r="T193" s="47"/>
      <c r="U193" s="60"/>
      <c r="V193" s="61"/>
      <c r="W193" s="62"/>
      <c r="X193" s="73"/>
      <c r="Y193" s="71"/>
      <c r="Z193" s="74"/>
      <c r="AA193" s="35"/>
      <c r="AB193" s="33"/>
      <c r="AC193" s="34"/>
      <c r="AD193" s="35"/>
      <c r="AE193" s="33"/>
      <c r="AF193" s="36"/>
      <c r="AG193" s="32"/>
      <c r="AH193" s="33"/>
      <c r="AI193" s="34"/>
      <c r="AJ193" s="35"/>
      <c r="AK193" s="33"/>
      <c r="AL193" s="34"/>
      <c r="AM193" s="60"/>
      <c r="AN193" s="61"/>
      <c r="AO193" s="62"/>
      <c r="AP193" s="32"/>
      <c r="AQ193" s="33"/>
      <c r="AR193" s="34"/>
      <c r="AS193" s="35"/>
      <c r="AT193" s="33"/>
      <c r="AU193" s="34"/>
      <c r="AV193" s="35"/>
      <c r="AW193" s="33"/>
      <c r="AX193" s="36"/>
      <c r="AY193" s="32"/>
      <c r="AZ193" s="33"/>
      <c r="BA193" s="34"/>
      <c r="BB193" s="35"/>
      <c r="BC193" s="33"/>
      <c r="BD193" s="34"/>
      <c r="BE193" s="35"/>
      <c r="BF193" s="33"/>
      <c r="BG193" s="36"/>
      <c r="BH193" s="32"/>
      <c r="BI193" s="33"/>
      <c r="BJ193" s="34"/>
      <c r="BK193" s="35"/>
      <c r="BL193" s="33"/>
      <c r="BM193" s="34"/>
      <c r="BN193" s="35"/>
      <c r="BO193" s="33"/>
      <c r="BP193" s="36"/>
      <c r="BQ193" s="73"/>
      <c r="BR193" s="71"/>
      <c r="BS193" s="74"/>
      <c r="BT193" s="70"/>
      <c r="BU193" s="71"/>
      <c r="BV193" s="74"/>
      <c r="BW193" s="70"/>
      <c r="BX193" s="71"/>
      <c r="BY193" s="72"/>
      <c r="BZ193" s="73"/>
      <c r="CA193" s="71"/>
      <c r="CB193" s="74"/>
      <c r="CC193" s="70"/>
      <c r="CD193" s="71"/>
      <c r="CE193" s="74"/>
      <c r="CF193" s="70"/>
      <c r="CG193" s="71"/>
      <c r="CH193" s="72"/>
      <c r="CI193" s="73"/>
      <c r="CJ193" s="71"/>
      <c r="CK193" s="74"/>
      <c r="CL193" s="70"/>
      <c r="CM193" s="71"/>
      <c r="CN193" s="74"/>
      <c r="CO193" s="70"/>
      <c r="CP193" s="71"/>
      <c r="CQ193" s="72"/>
      <c r="CR193" s="73"/>
      <c r="CS193" s="71"/>
      <c r="CT193" s="74"/>
      <c r="CU193" s="70"/>
      <c r="CV193" s="71"/>
      <c r="CW193" s="74"/>
      <c r="CX193" s="70"/>
      <c r="CY193" s="71"/>
      <c r="CZ193" s="72"/>
      <c r="DA193" s="73"/>
      <c r="DB193" s="71"/>
      <c r="DC193" s="74"/>
      <c r="DD193" s="70"/>
      <c r="DE193" s="71"/>
      <c r="DF193" s="74"/>
      <c r="DG193" s="70"/>
      <c r="DH193" s="71"/>
      <c r="DI193" s="72"/>
      <c r="DJ193" s="73"/>
      <c r="DK193" s="71"/>
      <c r="DL193" s="74"/>
      <c r="DM193" s="70"/>
      <c r="DN193" s="71"/>
      <c r="DO193" s="74"/>
      <c r="DP193" s="70"/>
      <c r="DQ193" s="71"/>
      <c r="DR193" s="72"/>
      <c r="DS193" s="73"/>
      <c r="DT193" s="71"/>
      <c r="DU193" s="74"/>
      <c r="DV193" s="70"/>
      <c r="DW193" s="71"/>
      <c r="DX193" s="74"/>
      <c r="DY193" s="70"/>
      <c r="DZ193" s="71"/>
      <c r="EA193" s="72"/>
      <c r="EB193" s="73"/>
      <c r="EC193" s="71"/>
      <c r="ED193" s="74"/>
      <c r="EE193" s="70"/>
      <c r="EF193" s="71"/>
      <c r="EG193" s="74"/>
      <c r="EH193" s="70"/>
      <c r="EI193" s="71"/>
      <c r="EJ193" s="72"/>
      <c r="EK193" s="73"/>
      <c r="EL193" s="71"/>
      <c r="EM193" s="74"/>
      <c r="EN193" s="70"/>
      <c r="EO193" s="71"/>
      <c r="EP193" s="169"/>
      <c r="EQ193" s="70"/>
      <c r="ER193" s="71"/>
      <c r="ES193" s="72"/>
      <c r="ET193" s="73"/>
      <c r="EU193" s="71"/>
      <c r="EV193" s="74"/>
      <c r="EW193" s="70"/>
      <c r="EX193" s="71"/>
      <c r="EY193" s="74"/>
      <c r="EZ193" s="70"/>
      <c r="FA193" s="71"/>
      <c r="FB193" s="72"/>
      <c r="FC193" s="73"/>
      <c r="FD193" s="71"/>
      <c r="FE193" s="74"/>
      <c r="FF193" s="70"/>
      <c r="FG193" s="71"/>
      <c r="FH193" s="74"/>
      <c r="FI193" s="70"/>
      <c r="FJ193" s="71"/>
      <c r="FK193" s="72"/>
      <c r="FL193" s="73"/>
      <c r="FM193" s="71"/>
      <c r="FN193" s="74"/>
      <c r="FO193" s="70"/>
      <c r="FP193" s="71"/>
      <c r="FQ193" s="74"/>
      <c r="FR193" s="70"/>
      <c r="FS193" s="71"/>
      <c r="FT193" s="72"/>
      <c r="FU193" s="73"/>
      <c r="FV193" s="71"/>
      <c r="FW193" s="74"/>
      <c r="FX193" s="70"/>
      <c r="FY193" s="71"/>
      <c r="FZ193" s="74"/>
      <c r="GA193" s="45">
        <v>1</v>
      </c>
      <c r="GB193" s="44">
        <v>2</v>
      </c>
      <c r="GC193" s="46">
        <v>0</v>
      </c>
      <c r="GD193" s="43">
        <v>1</v>
      </c>
      <c r="GE193" s="44">
        <v>2</v>
      </c>
      <c r="GF193" s="47">
        <v>-2</v>
      </c>
      <c r="GG193" s="45">
        <v>2</v>
      </c>
      <c r="GH193" s="44">
        <v>1</v>
      </c>
      <c r="GI193" s="47">
        <v>0</v>
      </c>
      <c r="GJ193" s="60"/>
      <c r="GK193" s="61"/>
      <c r="GL193" s="62"/>
      <c r="GM193" s="173">
        <v>-2</v>
      </c>
      <c r="GN193" s="56">
        <v>-2</v>
      </c>
      <c r="GO193" s="47">
        <v>0</v>
      </c>
      <c r="GP193" s="70"/>
      <c r="GQ193" s="71"/>
      <c r="GR193" s="74"/>
      <c r="GS193" s="70"/>
      <c r="GT193" s="71"/>
      <c r="GU193" s="72"/>
      <c r="GV193" s="73"/>
      <c r="GW193" s="71"/>
      <c r="GX193" s="74"/>
      <c r="GY193" s="70"/>
      <c r="GZ193" s="71"/>
      <c r="HA193" s="74"/>
      <c r="HB193" s="70"/>
      <c r="HC193" s="71"/>
      <c r="HD193" s="72"/>
      <c r="HE193" s="73"/>
      <c r="HF193" s="71"/>
      <c r="HG193" s="74"/>
      <c r="HH193" s="70"/>
      <c r="HI193" s="71"/>
      <c r="HJ193" s="74"/>
      <c r="HK193" s="70"/>
      <c r="HL193" s="71"/>
      <c r="HM193" s="72"/>
      <c r="HN193" s="73"/>
      <c r="HO193" s="71"/>
      <c r="HP193" s="74"/>
      <c r="HQ193" s="70"/>
      <c r="HR193" s="71"/>
      <c r="HS193" s="74"/>
      <c r="HT193" s="70"/>
      <c r="HU193" s="71"/>
      <c r="HV193" s="72"/>
      <c r="HW193" s="73"/>
      <c r="HX193" s="71"/>
      <c r="HY193" s="74"/>
      <c r="HZ193" s="70"/>
      <c r="IA193" s="71"/>
      <c r="IB193" s="74"/>
      <c r="IC193" s="70"/>
      <c r="ID193" s="71"/>
      <c r="IE193" s="72"/>
      <c r="IF193" s="73"/>
      <c r="IG193" s="71"/>
      <c r="IH193" s="74"/>
      <c r="II193" s="70"/>
      <c r="IJ193" s="71"/>
      <c r="IK193" s="74"/>
      <c r="IL193" s="70"/>
      <c r="IM193" s="71"/>
      <c r="IN193" s="72"/>
      <c r="IO193" s="73"/>
      <c r="IP193" s="71"/>
      <c r="IQ193" s="74"/>
      <c r="IR193" s="70"/>
      <c r="IS193" s="71"/>
      <c r="IT193" s="74"/>
      <c r="IU193" s="70"/>
      <c r="IV193" s="71"/>
      <c r="IW193" s="72"/>
      <c r="IX193" s="73"/>
      <c r="IY193" s="71"/>
      <c r="IZ193" s="74"/>
      <c r="JA193" s="70"/>
      <c r="JB193" s="71"/>
      <c r="JC193" s="74"/>
      <c r="JD193" s="70"/>
      <c r="JE193" s="71"/>
      <c r="JF193" s="72"/>
      <c r="JG193" s="73"/>
      <c r="JH193" s="71"/>
      <c r="JI193" s="74"/>
      <c r="JJ193" s="70"/>
      <c r="JK193" s="71"/>
      <c r="JL193" s="74"/>
      <c r="JM193" s="70"/>
      <c r="JN193" s="71"/>
      <c r="JO193" s="72"/>
      <c r="JP193" s="73"/>
      <c r="JQ193" s="71"/>
      <c r="JR193" s="74"/>
      <c r="JS193" s="70"/>
      <c r="JT193" s="71"/>
      <c r="JU193" s="74"/>
      <c r="JV193" s="70"/>
      <c r="JW193" s="71"/>
      <c r="JX193" s="72"/>
    </row>
    <row r="194" spans="1:284" s="79" customFormat="1" ht="15" customHeight="1" x14ac:dyDescent="0.25">
      <c r="A194" s="195" t="s">
        <v>148</v>
      </c>
      <c r="B194" s="195"/>
      <c r="C194" s="75">
        <f t="shared" ref="C194:C195" si="35">SUM(D194+E194)</f>
        <v>-4</v>
      </c>
      <c r="D194" s="39">
        <f t="shared" ref="D194:D195" si="36">SUM(F194+G194+I194+J194+L194+M194+O194+P194+R194+S194+U194+V194+X194+Y194+AA194+AB194+AD194+AE194+AG194+AH194+AJ194+AK194+AM194+AN194+AP194+AQ194+AS194+AT194+AV194+AW194+AY194+AZ194+BB194+BC194+BE194+BF194+BH194+BI194+BK194+BL194+BN194+BO194+BQ194+BR194+BT194+BU194+BW194+BX194+BZ194+CA194+CC194+CD194+CF194+CG194+CI194+CJ194+CL194+CM194+CO194+CP194+CR194+CS194+CU194+CV194+CX194+CY194+DA194+DB194+DD194+DE194+DG194+DH194+DJ194+DK194+DM194+DN194+DP194+DQ194+DS194+DT194+DV194+DW194+DY194+DZ194+EB194+EC194+EE194+EF194+EH194+EI194+EK194+EL194+EN194+EO194+EQ194+ER194+ET194+EU194+EW194+EX194+EZ194+FA194+FC194+FD194+FF194+FG194+FI194+FJ194+FL194+FM194+FO194+FP194+FR194+FS194+FU194+FV194+FX194+FY194+GA194+GB194+GD194+GE194+GG194+GH194+GJ194+GK194+GM194+GN194+GP194+GQ194+GS194+GT194+GV194+GW194+GY194+GZ194+HB194+HC194+HE194+HF194+HH194+HI194+HK194+HL194+HN194+HO194+HQ194+HR194+HT194+HU194+HW194+HX194+HZ194+IA194+IC194+ID194+IF194+IG194+II194+IJ194+IL194+IM194+IO194+IP194+IR194+IS194+IU194+IV194+IX194+IY194+JA194+JB194+JD194+JE194+JG194+JH194+JJ194+JK194+JM194+JN194+JP194+JQ194+JS194+JT194+JV194+JW194)</f>
        <v>-4</v>
      </c>
      <c r="E194" s="39">
        <f t="shared" ref="E194:E195" si="37">SUM(H194+K194+N194+Q194+T194+W194+Z194+AC194+AF194+AI194+AL194+AO194+AR194+AU194+AX194+BA194+BD194+BG194+BJ194+BM194+BP194+BS194+BV194+BY194+CB194+CE194+CH194+CK194+CN194+CQ194+CT194+CW194+CZ194+DC194+DF194+DI194+DL194+DO194+DR194+DU194+DX194+EA194+ED194+EG194+EJ194+EM194+EP194+ES194+EV194+EY194+FB194+FE194+FH194+FK194+FN194+FQ194+FT194+FW194+FZ194+GC194+GF194+GI194+GL194+GO194+GR194+GU194+GX194+HA194+HD194+HG194+HJ194+HM194+HP194+HS194+HV194+HY194+IB194+IE194+IH194+IK194+IN194+IQ194+IT194+IW194+IZ194+JC194+JF194+JI194+JL194+JO194+JR194+JU194+JX194)</f>
        <v>0</v>
      </c>
      <c r="F194" s="73"/>
      <c r="G194" s="71"/>
      <c r="H194" s="74"/>
      <c r="I194" s="70"/>
      <c r="J194" s="71"/>
      <c r="K194" s="74"/>
      <c r="L194" s="70"/>
      <c r="M194" s="71"/>
      <c r="N194" s="72"/>
      <c r="O194" s="73"/>
      <c r="P194" s="71"/>
      <c r="Q194" s="74"/>
      <c r="R194" s="70"/>
      <c r="S194" s="71"/>
      <c r="T194" s="74"/>
      <c r="U194" s="70"/>
      <c r="V194" s="71"/>
      <c r="W194" s="72"/>
      <c r="X194" s="73"/>
      <c r="Y194" s="71"/>
      <c r="Z194" s="74"/>
      <c r="AA194" s="70"/>
      <c r="AB194" s="71"/>
      <c r="AC194" s="74"/>
      <c r="AD194" s="70"/>
      <c r="AE194" s="71"/>
      <c r="AF194" s="72"/>
      <c r="AG194" s="73"/>
      <c r="AH194" s="71"/>
      <c r="AI194" s="74"/>
      <c r="AJ194" s="70"/>
      <c r="AK194" s="71"/>
      <c r="AL194" s="74"/>
      <c r="AM194" s="70"/>
      <c r="AN194" s="71"/>
      <c r="AO194" s="72"/>
      <c r="AP194" s="73"/>
      <c r="AQ194" s="71"/>
      <c r="AR194" s="74"/>
      <c r="AS194" s="70"/>
      <c r="AT194" s="71"/>
      <c r="AU194" s="74"/>
      <c r="AV194" s="70"/>
      <c r="AW194" s="71"/>
      <c r="AX194" s="72"/>
      <c r="AY194" s="73"/>
      <c r="AZ194" s="71"/>
      <c r="BA194" s="74"/>
      <c r="BB194" s="70"/>
      <c r="BC194" s="71"/>
      <c r="BD194" s="74"/>
      <c r="BE194" s="70"/>
      <c r="BF194" s="71"/>
      <c r="BG194" s="72"/>
      <c r="BH194" s="73"/>
      <c r="BI194" s="71"/>
      <c r="BJ194" s="74"/>
      <c r="BK194" s="70"/>
      <c r="BL194" s="71"/>
      <c r="BM194" s="74"/>
      <c r="BN194" s="70"/>
      <c r="BO194" s="71"/>
      <c r="BP194" s="72"/>
      <c r="BQ194" s="73"/>
      <c r="BR194" s="71"/>
      <c r="BS194" s="74"/>
      <c r="BT194" s="70"/>
      <c r="BU194" s="71"/>
      <c r="BV194" s="74"/>
      <c r="BW194" s="70"/>
      <c r="BX194" s="71"/>
      <c r="BY194" s="72"/>
      <c r="BZ194" s="73"/>
      <c r="CA194" s="71"/>
      <c r="CB194" s="74"/>
      <c r="CC194" s="70"/>
      <c r="CD194" s="71"/>
      <c r="CE194" s="74"/>
      <c r="CF194" s="70"/>
      <c r="CG194" s="71"/>
      <c r="CH194" s="72"/>
      <c r="CI194" s="73"/>
      <c r="CJ194" s="71"/>
      <c r="CK194" s="74"/>
      <c r="CL194" s="70"/>
      <c r="CM194" s="71"/>
      <c r="CN194" s="74"/>
      <c r="CO194" s="70"/>
      <c r="CP194" s="71"/>
      <c r="CQ194" s="72"/>
      <c r="CR194" s="73"/>
      <c r="CS194" s="71"/>
      <c r="CT194" s="74"/>
      <c r="CU194" s="70"/>
      <c r="CV194" s="71"/>
      <c r="CW194" s="74"/>
      <c r="CX194" s="70"/>
      <c r="CY194" s="71"/>
      <c r="CZ194" s="72"/>
      <c r="DA194" s="73"/>
      <c r="DB194" s="71"/>
      <c r="DC194" s="74"/>
      <c r="DD194" s="70"/>
      <c r="DE194" s="71"/>
      <c r="DF194" s="74"/>
      <c r="DG194" s="70"/>
      <c r="DH194" s="71"/>
      <c r="DI194" s="72"/>
      <c r="DJ194" s="73"/>
      <c r="DK194" s="71"/>
      <c r="DL194" s="74"/>
      <c r="DM194" s="70"/>
      <c r="DN194" s="71"/>
      <c r="DO194" s="74"/>
      <c r="DP194" s="70"/>
      <c r="DQ194" s="71"/>
      <c r="DR194" s="72"/>
      <c r="DS194" s="73"/>
      <c r="DT194" s="71"/>
      <c r="DU194" s="74"/>
      <c r="DV194" s="70"/>
      <c r="DW194" s="71"/>
      <c r="DX194" s="74"/>
      <c r="DY194" s="70"/>
      <c r="DZ194" s="71"/>
      <c r="EA194" s="72"/>
      <c r="EB194" s="73"/>
      <c r="EC194" s="71"/>
      <c r="ED194" s="74"/>
      <c r="EE194" s="70"/>
      <c r="EF194" s="71"/>
      <c r="EG194" s="74"/>
      <c r="EH194" s="70"/>
      <c r="EI194" s="71"/>
      <c r="EJ194" s="72"/>
      <c r="EK194" s="73"/>
      <c r="EL194" s="71"/>
      <c r="EM194" s="74"/>
      <c r="EN194" s="70"/>
      <c r="EO194" s="71"/>
      <c r="EP194" s="74"/>
      <c r="EQ194" s="70"/>
      <c r="ER194" s="71"/>
      <c r="ES194" s="72"/>
      <c r="ET194" s="73"/>
      <c r="EU194" s="71"/>
      <c r="EV194" s="74"/>
      <c r="EW194" s="70"/>
      <c r="EX194" s="71"/>
      <c r="EY194" s="74"/>
      <c r="EZ194" s="70"/>
      <c r="FA194" s="71"/>
      <c r="FB194" s="72"/>
      <c r="FC194" s="73"/>
      <c r="FD194" s="71"/>
      <c r="FE194" s="74"/>
      <c r="FF194" s="70"/>
      <c r="FG194" s="71"/>
      <c r="FH194" s="74"/>
      <c r="FI194" s="70"/>
      <c r="FJ194" s="71"/>
      <c r="FK194" s="72"/>
      <c r="FL194" s="73"/>
      <c r="FM194" s="71"/>
      <c r="FN194" s="74"/>
      <c r="FO194" s="70"/>
      <c r="FP194" s="71"/>
      <c r="FQ194" s="74"/>
      <c r="FR194" s="70"/>
      <c r="FS194" s="71"/>
      <c r="FT194" s="72"/>
      <c r="FU194" s="73"/>
      <c r="FV194" s="71"/>
      <c r="FW194" s="74"/>
      <c r="FX194" s="70"/>
      <c r="FY194" s="71"/>
      <c r="FZ194" s="74"/>
      <c r="GA194" s="70"/>
      <c r="GB194" s="71"/>
      <c r="GC194" s="72"/>
      <c r="GD194" s="73"/>
      <c r="GE194" s="71"/>
      <c r="GF194" s="74"/>
      <c r="GG194" s="70"/>
      <c r="GH194" s="71"/>
      <c r="GI194" s="74"/>
      <c r="GJ194" s="70"/>
      <c r="GK194" s="71"/>
      <c r="GL194" s="72"/>
      <c r="GM194" s="173">
        <v>-2</v>
      </c>
      <c r="GN194" s="56">
        <v>-2</v>
      </c>
      <c r="GO194" s="47">
        <v>0</v>
      </c>
      <c r="GP194" s="70"/>
      <c r="GQ194" s="71"/>
      <c r="GR194" s="74"/>
      <c r="GS194" s="70"/>
      <c r="GT194" s="71"/>
      <c r="GU194" s="72"/>
      <c r="GV194" s="73"/>
      <c r="GW194" s="71"/>
      <c r="GX194" s="74"/>
      <c r="GY194" s="70"/>
      <c r="GZ194" s="71"/>
      <c r="HA194" s="74"/>
      <c r="HB194" s="70"/>
      <c r="HC194" s="71"/>
      <c r="HD194" s="72"/>
      <c r="HE194" s="73"/>
      <c r="HF194" s="71"/>
      <c r="HG194" s="74"/>
      <c r="HH194" s="70"/>
      <c r="HI194" s="71"/>
      <c r="HJ194" s="74"/>
      <c r="HK194" s="70"/>
      <c r="HL194" s="71"/>
      <c r="HM194" s="72"/>
      <c r="HN194" s="73"/>
      <c r="HO194" s="71"/>
      <c r="HP194" s="74"/>
      <c r="HQ194" s="70"/>
      <c r="HR194" s="71"/>
      <c r="HS194" s="74"/>
      <c r="HT194" s="70"/>
      <c r="HU194" s="71"/>
      <c r="HV194" s="72"/>
      <c r="HW194" s="73"/>
      <c r="HX194" s="71"/>
      <c r="HY194" s="74"/>
      <c r="HZ194" s="70"/>
      <c r="IA194" s="71"/>
      <c r="IB194" s="74"/>
      <c r="IC194" s="70"/>
      <c r="ID194" s="71"/>
      <c r="IE194" s="72"/>
      <c r="IF194" s="73"/>
      <c r="IG194" s="71"/>
      <c r="IH194" s="74"/>
      <c r="II194" s="70"/>
      <c r="IJ194" s="71"/>
      <c r="IK194" s="74"/>
      <c r="IL194" s="70"/>
      <c r="IM194" s="71"/>
      <c r="IN194" s="72"/>
      <c r="IO194" s="73"/>
      <c r="IP194" s="71"/>
      <c r="IQ194" s="74"/>
      <c r="IR194" s="70"/>
      <c r="IS194" s="71"/>
      <c r="IT194" s="74"/>
      <c r="IU194" s="70"/>
      <c r="IV194" s="71"/>
      <c r="IW194" s="72"/>
      <c r="IX194" s="73"/>
      <c r="IY194" s="71"/>
      <c r="IZ194" s="74"/>
      <c r="JA194" s="70"/>
      <c r="JB194" s="71"/>
      <c r="JC194" s="74"/>
      <c r="JD194" s="70"/>
      <c r="JE194" s="71"/>
      <c r="JF194" s="72"/>
      <c r="JG194" s="73"/>
      <c r="JH194" s="71"/>
      <c r="JI194" s="74"/>
      <c r="JJ194" s="70"/>
      <c r="JK194" s="71"/>
      <c r="JL194" s="74"/>
      <c r="JM194" s="70"/>
      <c r="JN194" s="71"/>
      <c r="JO194" s="72"/>
      <c r="JP194" s="73"/>
      <c r="JQ194" s="71"/>
      <c r="JR194" s="74"/>
      <c r="JS194" s="70"/>
      <c r="JT194" s="71"/>
      <c r="JU194" s="74"/>
      <c r="JV194" s="70"/>
      <c r="JW194" s="71"/>
      <c r="JX194" s="72"/>
    </row>
    <row r="195" spans="1:284" x14ac:dyDescent="0.25">
      <c r="A195" s="194" t="s">
        <v>138</v>
      </c>
      <c r="B195" s="194"/>
      <c r="C195" s="39">
        <f t="shared" si="35"/>
        <v>-2</v>
      </c>
      <c r="D195" s="39">
        <f t="shared" si="36"/>
        <v>1</v>
      </c>
      <c r="E195" s="39">
        <f t="shared" si="37"/>
        <v>-3</v>
      </c>
      <c r="F195" s="32"/>
      <c r="G195" s="33"/>
      <c r="H195" s="34"/>
      <c r="I195" s="35"/>
      <c r="J195" s="33"/>
      <c r="K195" s="34"/>
      <c r="L195" s="70"/>
      <c r="M195" s="71"/>
      <c r="N195" s="72"/>
      <c r="O195" s="73"/>
      <c r="P195" s="71"/>
      <c r="Q195" s="74"/>
      <c r="R195" s="70"/>
      <c r="S195" s="71"/>
      <c r="T195" s="74"/>
      <c r="U195" s="70"/>
      <c r="V195" s="71"/>
      <c r="W195" s="72"/>
      <c r="X195" s="73"/>
      <c r="Y195" s="71"/>
      <c r="Z195" s="74"/>
      <c r="AA195" s="70"/>
      <c r="AB195" s="71"/>
      <c r="AC195" s="74"/>
      <c r="AD195" s="70"/>
      <c r="AE195" s="71"/>
      <c r="AF195" s="72"/>
      <c r="AG195" s="73"/>
      <c r="AH195" s="71"/>
      <c r="AI195" s="74"/>
      <c r="AJ195" s="70"/>
      <c r="AK195" s="71"/>
      <c r="AL195" s="74"/>
      <c r="AM195" s="70"/>
      <c r="AN195" s="71"/>
      <c r="AO195" s="72"/>
      <c r="AP195" s="73"/>
      <c r="AQ195" s="71"/>
      <c r="AR195" s="34"/>
      <c r="AS195" s="35"/>
      <c r="AT195" s="33"/>
      <c r="AU195" s="34"/>
      <c r="AV195" s="35"/>
      <c r="AW195" s="33"/>
      <c r="AX195" s="36"/>
      <c r="AY195" s="32"/>
      <c r="AZ195" s="33"/>
      <c r="BA195" s="34"/>
      <c r="BB195" s="35"/>
      <c r="BC195" s="33"/>
      <c r="BD195" s="34"/>
      <c r="BE195" s="35"/>
      <c r="BF195" s="33"/>
      <c r="BG195" s="36"/>
      <c r="BH195" s="32"/>
      <c r="BI195" s="33"/>
      <c r="BJ195" s="34"/>
      <c r="BK195" s="35"/>
      <c r="BL195" s="33"/>
      <c r="BM195" s="34"/>
      <c r="BN195" s="35"/>
      <c r="BO195" s="33"/>
      <c r="BP195" s="36"/>
      <c r="BQ195" s="32"/>
      <c r="BR195" s="33"/>
      <c r="BS195" s="34"/>
      <c r="BT195" s="35"/>
      <c r="BU195" s="33"/>
      <c r="BV195" s="34"/>
      <c r="BW195" s="35"/>
      <c r="BX195" s="33"/>
      <c r="BY195" s="36"/>
      <c r="BZ195" s="32"/>
      <c r="CA195" s="33"/>
      <c r="CB195" s="34"/>
      <c r="CC195" s="35"/>
      <c r="CD195" s="33"/>
      <c r="CE195" s="34"/>
      <c r="CF195" s="35"/>
      <c r="CG195" s="33"/>
      <c r="CH195" s="36"/>
      <c r="CI195" s="32"/>
      <c r="CJ195" s="33"/>
      <c r="CK195" s="34"/>
      <c r="CL195" s="35"/>
      <c r="CM195" s="33"/>
      <c r="CN195" s="34"/>
      <c r="CO195" s="35"/>
      <c r="CP195" s="33"/>
      <c r="CQ195" s="36"/>
      <c r="CR195" s="32"/>
      <c r="CS195" s="33"/>
      <c r="CT195" s="34"/>
      <c r="CU195" s="35"/>
      <c r="CV195" s="33"/>
      <c r="CW195" s="34"/>
      <c r="CX195" s="35"/>
      <c r="CY195" s="33"/>
      <c r="CZ195" s="36"/>
      <c r="DA195" s="32"/>
      <c r="DB195" s="33"/>
      <c r="DC195" s="34"/>
      <c r="DD195" s="35"/>
      <c r="DE195" s="33"/>
      <c r="DF195" s="34"/>
      <c r="DG195" s="35"/>
      <c r="DH195" s="33"/>
      <c r="DI195" s="36"/>
      <c r="DJ195" s="32"/>
      <c r="DK195" s="33"/>
      <c r="DL195" s="34"/>
      <c r="DM195" s="35"/>
      <c r="DN195" s="33"/>
      <c r="DO195" s="34"/>
      <c r="DP195" s="35"/>
      <c r="DQ195" s="33"/>
      <c r="DR195" s="36"/>
      <c r="DS195" s="32"/>
      <c r="DT195" s="33"/>
      <c r="DU195" s="34"/>
      <c r="DV195" s="35"/>
      <c r="DW195" s="33"/>
      <c r="DX195" s="34"/>
      <c r="DY195" s="35"/>
      <c r="DZ195" s="33"/>
      <c r="EA195" s="36"/>
      <c r="EB195" s="32"/>
      <c r="EC195" s="33"/>
      <c r="ED195" s="34"/>
      <c r="EE195" s="35"/>
      <c r="EF195" s="33"/>
      <c r="EG195" s="34"/>
      <c r="EH195" s="35"/>
      <c r="EI195" s="33"/>
      <c r="EJ195" s="36"/>
      <c r="EK195" s="32"/>
      <c r="EL195" s="33"/>
      <c r="EM195" s="34"/>
      <c r="EN195" s="35"/>
      <c r="EO195" s="33"/>
      <c r="EP195" s="34"/>
      <c r="EQ195" s="35"/>
      <c r="ER195" s="33"/>
      <c r="ES195" s="36"/>
      <c r="ET195" s="32"/>
      <c r="EU195" s="33"/>
      <c r="EV195" s="34"/>
      <c r="EW195" s="35"/>
      <c r="EX195" s="33"/>
      <c r="EY195" s="34"/>
      <c r="EZ195" s="35"/>
      <c r="FA195" s="33"/>
      <c r="FB195" s="36"/>
      <c r="FC195" s="32"/>
      <c r="FD195" s="33"/>
      <c r="FE195" s="34"/>
      <c r="FF195" s="35"/>
      <c r="FG195" s="33"/>
      <c r="FH195" s="34"/>
      <c r="FI195" s="35"/>
      <c r="FJ195" s="33"/>
      <c r="FK195" s="36"/>
      <c r="FL195" s="32"/>
      <c r="FM195" s="33"/>
      <c r="FN195" s="34"/>
      <c r="FO195" s="35"/>
      <c r="FP195" s="33"/>
      <c r="FQ195" s="34"/>
      <c r="FR195" s="35"/>
      <c r="FS195" s="33"/>
      <c r="FT195" s="36"/>
      <c r="FU195" s="32"/>
      <c r="FV195" s="33"/>
      <c r="FW195" s="34"/>
      <c r="FX195" s="45">
        <v>0</v>
      </c>
      <c r="FY195" s="44">
        <v>0</v>
      </c>
      <c r="FZ195" s="47">
        <v>0</v>
      </c>
      <c r="GA195" s="45">
        <v>3</v>
      </c>
      <c r="GB195" s="44">
        <v>0</v>
      </c>
      <c r="GC195" s="46">
        <v>1</v>
      </c>
      <c r="GD195" s="43">
        <v>0</v>
      </c>
      <c r="GE195" s="56">
        <v>-2</v>
      </c>
      <c r="GF195" s="47">
        <v>0</v>
      </c>
      <c r="GG195" s="48"/>
      <c r="GH195" s="49"/>
      <c r="GI195" s="52">
        <v>-1</v>
      </c>
      <c r="GJ195" s="60"/>
      <c r="GK195" s="61"/>
      <c r="GL195" s="62"/>
      <c r="GM195" s="51"/>
      <c r="GN195" s="49"/>
      <c r="GO195" s="52">
        <v>-1</v>
      </c>
      <c r="GP195" s="48"/>
      <c r="GQ195" s="49"/>
      <c r="GR195" s="52">
        <v>-1</v>
      </c>
      <c r="GS195" s="60"/>
      <c r="GT195" s="61"/>
      <c r="GU195" s="62"/>
      <c r="GV195" s="51"/>
      <c r="GW195" s="49"/>
      <c r="GX195" s="52">
        <v>-1</v>
      </c>
      <c r="GY195" s="35"/>
      <c r="GZ195" s="33"/>
      <c r="HA195" s="34"/>
      <c r="HB195" s="35"/>
      <c r="HC195" s="33"/>
      <c r="HD195" s="36"/>
      <c r="HE195" s="32"/>
      <c r="HF195" s="33"/>
      <c r="HG195" s="34"/>
      <c r="HH195" s="35"/>
      <c r="HI195" s="33"/>
      <c r="HJ195" s="34"/>
      <c r="HK195" s="35"/>
      <c r="HL195" s="33"/>
      <c r="HM195" s="36"/>
      <c r="HN195" s="32"/>
      <c r="HO195" s="33"/>
      <c r="HP195" s="34"/>
      <c r="HQ195" s="35"/>
      <c r="HR195" s="33"/>
      <c r="HS195" s="34"/>
      <c r="HT195" s="35"/>
      <c r="HU195" s="33"/>
      <c r="HV195" s="36"/>
      <c r="HW195" s="32"/>
      <c r="HX195" s="33"/>
      <c r="HY195" s="34"/>
      <c r="HZ195" s="35"/>
      <c r="IA195" s="33"/>
      <c r="IB195" s="34"/>
      <c r="IC195" s="35"/>
      <c r="ID195" s="33"/>
      <c r="IE195" s="36"/>
      <c r="IF195" s="32"/>
      <c r="IG195" s="33"/>
      <c r="IH195" s="34"/>
      <c r="II195" s="35"/>
      <c r="IJ195" s="33"/>
      <c r="IK195" s="34"/>
      <c r="IL195" s="35"/>
      <c r="IM195" s="33"/>
      <c r="IN195" s="36"/>
      <c r="IO195" s="32"/>
      <c r="IP195" s="33"/>
      <c r="IQ195" s="34"/>
      <c r="IR195" s="35"/>
      <c r="IS195" s="33"/>
      <c r="IT195" s="34"/>
      <c r="IU195" s="35"/>
      <c r="IV195" s="33"/>
      <c r="IW195" s="36"/>
      <c r="IX195" s="32"/>
      <c r="IY195" s="33"/>
      <c r="IZ195" s="34"/>
      <c r="JA195" s="35"/>
      <c r="JB195" s="33"/>
      <c r="JC195" s="34"/>
      <c r="JD195" s="35"/>
      <c r="JE195" s="33"/>
      <c r="JF195" s="36"/>
      <c r="JG195" s="32"/>
      <c r="JH195" s="33"/>
      <c r="JI195" s="34"/>
      <c r="JJ195" s="35"/>
      <c r="JK195" s="33"/>
      <c r="JL195" s="34"/>
      <c r="JM195" s="35"/>
      <c r="JN195" s="33"/>
      <c r="JO195" s="36"/>
      <c r="JP195" s="32"/>
      <c r="JQ195" s="33"/>
      <c r="JR195" s="34"/>
      <c r="JS195" s="35"/>
      <c r="JT195" s="33"/>
      <c r="JU195" s="34"/>
      <c r="JV195" s="35"/>
      <c r="JW195" s="33"/>
      <c r="JX195" s="36"/>
    </row>
    <row r="196" spans="1:284" ht="15" customHeight="1" x14ac:dyDescent="0.25">
      <c r="A196" s="194" t="s">
        <v>140</v>
      </c>
      <c r="B196" s="194"/>
      <c r="C196" s="75">
        <f>SUM(D196+E196)</f>
        <v>-8</v>
      </c>
      <c r="D196" s="39">
        <f>SUM(F196+G196+I196+J196+L196+M196+O196+P196+R196+S196+U196+V196+X196+Y196+AA196+AB196+AD196+AE196+AG196+AH196+AJ196+AK196+AM196+AN196+AP196+AQ196+AS196+AT196+AV196+AW196+AY196+AZ196+BB196+BC196+BE196+BF196+BH196+BI196+BK196+BL196+BN196+BO196+BQ196+BR196+BT196+BU196+BW196+BX196+BZ196+CA196+CC196+CD196+CF196+CG196+CI196+CJ196+CL196+CM196+CO196+CP196+CR196+CS196+CU196+CV196+CX196+CY196+DA196+DB196+DD196+DE196+DG196+DH196+DJ196+DK196+DM196+DN196+DP196+DQ196+DS196+DT196+DV196+DW196+DY196+DZ196+EB196+EC196+EE196+EF196+EH196+EI196+EK196+EL196+EN196+EO196+EQ196+ER196+ET196+EU196+EW196+EX196+EZ196+FA196+FC196+FD196+FF196+FG196+FI196+FJ196+FL196+FM196+FO196+FP196+FR196+FS196+FU196+FV196+FX196+FY196+GA196+GB196+GD196+GE196+GG196+GH196+GJ196+GK196+GM196+GN196+GP196+GQ196+GS196+GT196+GV196+GW196+GY196+GZ196+HB196+HC196+HE196+HF196+HH196+HI196+HK196+HL196+HN196+HO196+HQ196+HR196+HT196+HU196+HW196+HX196+HZ196+IA196+IC196+ID196+IF196+IG196+II196+IJ196+IL196+IM196+IO196+IP196+IR196+IS196+IU196+IV196+IX196+IY196+JA196+JB196+JD196+JE196+JG196+JH196+JJ196+JK196+JM196+JN196+JP196+JQ196+JS196+JT196+JV196+JW196)</f>
        <v>0</v>
      </c>
      <c r="E196" s="39">
        <f>SUM(H196+K196+N196+Q196+T196+W196+Z196+AC196+AF196+AI196+AL196+AO196+AR196+AU196+AX196+BA196+BD196+BG196+BJ196+BM196+BP196+BS196+BV196+BY196+CB196+CE196+CH196+CK196+CN196+CQ196+CT196+CW196+CZ196+DC196+DF196+DI196+DL196+DO196+DR196+DU196+DX196+EA196+ED196+EG196+EJ196+EM196+EP196+ES196+EV196+EY196+FB196+FE196+FH196+FK196+FN196+FQ196+FT196+FW196+FZ196+GC196+GF196+GI196+GL196+GO196+GR196+GU196+GX196+HA196+HD196+HG196+HJ196+HM196+HP196+HS196+HV196+HY196+IB196+IE196+IH196+IK196+IN196+IQ196+IT196+IW196+IZ196+JC196+JF196+JI196+JL196+JO196+JR196+JU196+JX196)</f>
        <v>-8</v>
      </c>
      <c r="F196" s="32"/>
      <c r="G196" s="33"/>
      <c r="H196" s="34"/>
      <c r="I196" s="35"/>
      <c r="J196" s="33"/>
      <c r="K196" s="34"/>
      <c r="L196" s="45"/>
      <c r="M196" s="44"/>
      <c r="N196" s="46"/>
      <c r="O196" s="43"/>
      <c r="P196" s="44"/>
      <c r="Q196" s="47"/>
      <c r="R196" s="45"/>
      <c r="S196" s="44"/>
      <c r="T196" s="47"/>
      <c r="U196" s="60"/>
      <c r="V196" s="61"/>
      <c r="W196" s="62"/>
      <c r="X196" s="73"/>
      <c r="Y196" s="71"/>
      <c r="Z196" s="74"/>
      <c r="AA196" s="35"/>
      <c r="AB196" s="33"/>
      <c r="AC196" s="34"/>
      <c r="AD196" s="35"/>
      <c r="AE196" s="33"/>
      <c r="AF196" s="36"/>
      <c r="AG196" s="32"/>
      <c r="AH196" s="33"/>
      <c r="AI196" s="34"/>
      <c r="AJ196" s="35"/>
      <c r="AK196" s="33"/>
      <c r="AL196" s="34"/>
      <c r="AM196" s="60"/>
      <c r="AN196" s="61"/>
      <c r="AO196" s="62"/>
      <c r="AP196" s="32"/>
      <c r="AQ196" s="33"/>
      <c r="AR196" s="34"/>
      <c r="AS196" s="35"/>
      <c r="AT196" s="33"/>
      <c r="AU196" s="34"/>
      <c r="AV196" s="35"/>
      <c r="AW196" s="33"/>
      <c r="AX196" s="36"/>
      <c r="AY196" s="32"/>
      <c r="AZ196" s="33"/>
      <c r="BA196" s="34"/>
      <c r="BB196" s="35"/>
      <c r="BC196" s="33"/>
      <c r="BD196" s="34"/>
      <c r="BE196" s="35"/>
      <c r="BF196" s="33"/>
      <c r="BG196" s="36"/>
      <c r="BH196" s="32"/>
      <c r="BI196" s="33"/>
      <c r="BJ196" s="34"/>
      <c r="BK196" s="35"/>
      <c r="BL196" s="33"/>
      <c r="BM196" s="34"/>
      <c r="BN196" s="35"/>
      <c r="BO196" s="33"/>
      <c r="BP196" s="36"/>
      <c r="BQ196" s="73"/>
      <c r="BR196" s="71"/>
      <c r="BS196" s="74"/>
      <c r="BT196" s="70"/>
      <c r="BU196" s="71"/>
      <c r="BV196" s="74"/>
      <c r="BW196" s="70"/>
      <c r="BX196" s="71"/>
      <c r="BY196" s="72"/>
      <c r="BZ196" s="73"/>
      <c r="CA196" s="71"/>
      <c r="CB196" s="74"/>
      <c r="CC196" s="70"/>
      <c r="CD196" s="71"/>
      <c r="CE196" s="74"/>
      <c r="CF196" s="70"/>
      <c r="CG196" s="71"/>
      <c r="CH196" s="72"/>
      <c r="CI196" s="73"/>
      <c r="CJ196" s="71"/>
      <c r="CK196" s="74"/>
      <c r="CL196" s="70"/>
      <c r="CM196" s="71"/>
      <c r="CN196" s="74"/>
      <c r="CO196" s="70"/>
      <c r="CP196" s="71"/>
      <c r="CQ196" s="72"/>
      <c r="CR196" s="73"/>
      <c r="CS196" s="71"/>
      <c r="CT196" s="74"/>
      <c r="CU196" s="70"/>
      <c r="CV196" s="71"/>
      <c r="CW196" s="74"/>
      <c r="CX196" s="70"/>
      <c r="CY196" s="71"/>
      <c r="CZ196" s="72"/>
      <c r="DA196" s="73"/>
      <c r="DB196" s="71"/>
      <c r="DC196" s="74"/>
      <c r="DD196" s="70"/>
      <c r="DE196" s="71"/>
      <c r="DF196" s="74"/>
      <c r="DG196" s="70"/>
      <c r="DH196" s="71"/>
      <c r="DI196" s="72"/>
      <c r="DJ196" s="73"/>
      <c r="DK196" s="71"/>
      <c r="DL196" s="74"/>
      <c r="DM196" s="70"/>
      <c r="DN196" s="71"/>
      <c r="DO196" s="74"/>
      <c r="DP196" s="70"/>
      <c r="DQ196" s="71"/>
      <c r="DR196" s="72"/>
      <c r="DS196" s="73"/>
      <c r="DT196" s="71"/>
      <c r="DU196" s="74"/>
      <c r="DV196" s="70"/>
      <c r="DW196" s="71"/>
      <c r="DX196" s="74"/>
      <c r="DY196" s="70"/>
      <c r="DZ196" s="71"/>
      <c r="EA196" s="72"/>
      <c r="EB196" s="73"/>
      <c r="EC196" s="71"/>
      <c r="ED196" s="74"/>
      <c r="EE196" s="70"/>
      <c r="EF196" s="71"/>
      <c r="EG196" s="74"/>
      <c r="EH196" s="70"/>
      <c r="EI196" s="71"/>
      <c r="EJ196" s="72"/>
      <c r="EK196" s="73"/>
      <c r="EL196" s="71"/>
      <c r="EM196" s="74"/>
      <c r="EN196" s="70"/>
      <c r="EO196" s="71"/>
      <c r="EP196" s="169"/>
      <c r="EQ196" s="70"/>
      <c r="ER196" s="71"/>
      <c r="ES196" s="72"/>
      <c r="ET196" s="73"/>
      <c r="EU196" s="71"/>
      <c r="EV196" s="74"/>
      <c r="EW196" s="70"/>
      <c r="EX196" s="71"/>
      <c r="EY196" s="74"/>
      <c r="EZ196" s="70"/>
      <c r="FA196" s="71"/>
      <c r="FB196" s="72"/>
      <c r="FC196" s="73"/>
      <c r="FD196" s="71"/>
      <c r="FE196" s="74"/>
      <c r="FF196" s="70"/>
      <c r="FG196" s="71"/>
      <c r="FH196" s="74"/>
      <c r="FI196" s="70"/>
      <c r="FJ196" s="71"/>
      <c r="FK196" s="72"/>
      <c r="FL196" s="73"/>
      <c r="FM196" s="71"/>
      <c r="FN196" s="74"/>
      <c r="FO196" s="70"/>
      <c r="FP196" s="71"/>
      <c r="FQ196" s="74"/>
      <c r="FR196" s="70"/>
      <c r="FS196" s="71"/>
      <c r="FT196" s="72"/>
      <c r="FU196" s="73"/>
      <c r="FV196" s="71"/>
      <c r="FW196" s="74"/>
      <c r="FX196" s="48"/>
      <c r="FY196" s="49"/>
      <c r="FZ196" s="52">
        <v>-1</v>
      </c>
      <c r="GA196" s="48"/>
      <c r="GB196" s="49"/>
      <c r="GC196" s="50">
        <v>-1</v>
      </c>
      <c r="GD196" s="51"/>
      <c r="GE196" s="49"/>
      <c r="GF196" s="52">
        <v>-1</v>
      </c>
      <c r="GG196" s="48"/>
      <c r="GH196" s="49"/>
      <c r="GI196" s="52">
        <v>-1</v>
      </c>
      <c r="GJ196" s="60"/>
      <c r="GK196" s="61"/>
      <c r="GL196" s="62"/>
      <c r="GM196" s="51"/>
      <c r="GN196" s="49"/>
      <c r="GO196" s="52">
        <v>-1</v>
      </c>
      <c r="GP196" s="48"/>
      <c r="GQ196" s="49"/>
      <c r="GR196" s="52">
        <v>-1</v>
      </c>
      <c r="GS196" s="60"/>
      <c r="GT196" s="61"/>
      <c r="GU196" s="62"/>
      <c r="GV196" s="51"/>
      <c r="GW196" s="49"/>
      <c r="GX196" s="52">
        <v>-1</v>
      </c>
      <c r="GY196" s="48"/>
      <c r="GZ196" s="49"/>
      <c r="HA196" s="52">
        <v>-1</v>
      </c>
      <c r="HB196" s="70"/>
      <c r="HC196" s="71"/>
      <c r="HD196" s="72"/>
      <c r="HE196" s="73"/>
      <c r="HF196" s="71"/>
      <c r="HG196" s="74"/>
      <c r="HH196" s="70"/>
      <c r="HI196" s="71"/>
      <c r="HJ196" s="74"/>
      <c r="HK196" s="70"/>
      <c r="HL196" s="71"/>
      <c r="HM196" s="72"/>
      <c r="HN196" s="73"/>
      <c r="HO196" s="71"/>
      <c r="HP196" s="74"/>
      <c r="HQ196" s="70"/>
      <c r="HR196" s="71"/>
      <c r="HS196" s="74"/>
      <c r="HT196" s="70"/>
      <c r="HU196" s="71"/>
      <c r="HV196" s="72"/>
      <c r="HW196" s="73"/>
      <c r="HX196" s="71"/>
      <c r="HY196" s="74"/>
      <c r="HZ196" s="70"/>
      <c r="IA196" s="71"/>
      <c r="IB196" s="74"/>
      <c r="IC196" s="70"/>
      <c r="ID196" s="71"/>
      <c r="IE196" s="72"/>
      <c r="IF196" s="73"/>
      <c r="IG196" s="71"/>
      <c r="IH196" s="74"/>
      <c r="II196" s="70"/>
      <c r="IJ196" s="71"/>
      <c r="IK196" s="74"/>
      <c r="IL196" s="70"/>
      <c r="IM196" s="71"/>
      <c r="IN196" s="72"/>
      <c r="IO196" s="73"/>
      <c r="IP196" s="71"/>
      <c r="IQ196" s="74"/>
      <c r="IR196" s="70"/>
      <c r="IS196" s="71"/>
      <c r="IT196" s="74"/>
      <c r="IU196" s="70"/>
      <c r="IV196" s="71"/>
      <c r="IW196" s="72"/>
      <c r="IX196" s="73"/>
      <c r="IY196" s="71"/>
      <c r="IZ196" s="74"/>
      <c r="JA196" s="70"/>
      <c r="JB196" s="71"/>
      <c r="JC196" s="74"/>
      <c r="JD196" s="70"/>
      <c r="JE196" s="71"/>
      <c r="JF196" s="72"/>
      <c r="JG196" s="73"/>
      <c r="JH196" s="71"/>
      <c r="JI196" s="74"/>
      <c r="JJ196" s="70"/>
      <c r="JK196" s="71"/>
      <c r="JL196" s="74"/>
      <c r="JM196" s="70"/>
      <c r="JN196" s="71"/>
      <c r="JO196" s="72"/>
      <c r="JP196" s="73"/>
      <c r="JQ196" s="71"/>
      <c r="JR196" s="74"/>
      <c r="JS196" s="70"/>
      <c r="JT196" s="71"/>
      <c r="JU196" s="74"/>
      <c r="JV196" s="70"/>
      <c r="JW196" s="71"/>
      <c r="JX196" s="72"/>
    </row>
  </sheetData>
  <mergeCells count="323">
    <mergeCell ref="A195:B195"/>
    <mergeCell ref="IO2:IP2"/>
    <mergeCell ref="IQ2:IQ3"/>
    <mergeCell ref="IE2:IE3"/>
    <mergeCell ref="FH2:FH3"/>
    <mergeCell ref="FI2:FJ2"/>
    <mergeCell ref="FK2:FK3"/>
    <mergeCell ref="FL2:FM2"/>
    <mergeCell ref="FN2:FN3"/>
    <mergeCell ref="FO2:FP2"/>
    <mergeCell ref="FQ2:FQ3"/>
    <mergeCell ref="FR2:FS2"/>
    <mergeCell ref="FT2:FT3"/>
    <mergeCell ref="HY2:HY3"/>
    <mergeCell ref="HZ2:IA2"/>
    <mergeCell ref="IB2:IB3"/>
    <mergeCell ref="IC2:ID2"/>
    <mergeCell ref="A38:B38"/>
    <mergeCell ref="A187:B187"/>
    <mergeCell ref="A188:B188"/>
    <mergeCell ref="A189:B189"/>
    <mergeCell ref="A190:B190"/>
    <mergeCell ref="ET2:EU2"/>
    <mergeCell ref="EV2:EV3"/>
    <mergeCell ref="EW2:EX2"/>
    <mergeCell ref="EY2:EY3"/>
    <mergeCell ref="EZ2:FA2"/>
    <mergeCell ref="IN2:IN3"/>
    <mergeCell ref="IX2:IY2"/>
    <mergeCell ref="IZ2:IZ3"/>
    <mergeCell ref="JA2:JB2"/>
    <mergeCell ref="IR2:IS2"/>
    <mergeCell ref="IF2:IG2"/>
    <mergeCell ref="IH2:IH3"/>
    <mergeCell ref="II2:IJ2"/>
    <mergeCell ref="HA2:HA3"/>
    <mergeCell ref="HB2:HC2"/>
    <mergeCell ref="HD2:HD3"/>
    <mergeCell ref="HE2:HF2"/>
    <mergeCell ref="HG2:HG3"/>
    <mergeCell ref="HH2:HI2"/>
    <mergeCell ref="HJ2:HJ3"/>
    <mergeCell ref="HK2:HL2"/>
    <mergeCell ref="HM2:HM3"/>
    <mergeCell ref="HN2:HO2"/>
    <mergeCell ref="HP2:HP3"/>
    <mergeCell ref="HQ2:HR2"/>
    <mergeCell ref="HS2:HS3"/>
    <mergeCell ref="HT2:HU2"/>
    <mergeCell ref="HV2:HV3"/>
    <mergeCell ref="HW2:HX2"/>
    <mergeCell ref="GU2:GU3"/>
    <mergeCell ref="GV2:GW2"/>
    <mergeCell ref="GX2:GX3"/>
    <mergeCell ref="GY2:GZ2"/>
    <mergeCell ref="JX2:JX3"/>
    <mergeCell ref="JC2:JC3"/>
    <mergeCell ref="JD2:JE2"/>
    <mergeCell ref="JF2:JF3"/>
    <mergeCell ref="JG2:JH2"/>
    <mergeCell ref="JI2:JI3"/>
    <mergeCell ref="JJ2:JK2"/>
    <mergeCell ref="JL2:JL3"/>
    <mergeCell ref="JM2:JN2"/>
    <mergeCell ref="JO2:JO3"/>
    <mergeCell ref="JP2:JQ2"/>
    <mergeCell ref="JR2:JR3"/>
    <mergeCell ref="JS2:JT2"/>
    <mergeCell ref="JU2:JU3"/>
    <mergeCell ref="JV2:JW2"/>
    <mergeCell ref="IT2:IT3"/>
    <mergeCell ref="IU2:IV2"/>
    <mergeCell ref="IW2:IW3"/>
    <mergeCell ref="IK2:IK3"/>
    <mergeCell ref="IL2:IM2"/>
    <mergeCell ref="HN1:HV1"/>
    <mergeCell ref="HW1:IE1"/>
    <mergeCell ref="IF1:IN1"/>
    <mergeCell ref="IO1:IW1"/>
    <mergeCell ref="IX1:JF1"/>
    <mergeCell ref="JG1:JO1"/>
    <mergeCell ref="JP1:JX1"/>
    <mergeCell ref="FU2:FV2"/>
    <mergeCell ref="FW2:FW3"/>
    <mergeCell ref="FX2:FY2"/>
    <mergeCell ref="FZ2:FZ3"/>
    <mergeCell ref="GA2:GB2"/>
    <mergeCell ref="GC2:GC3"/>
    <mergeCell ref="GD2:GE2"/>
    <mergeCell ref="GF2:GF3"/>
    <mergeCell ref="GG2:GH2"/>
    <mergeCell ref="GI2:GI3"/>
    <mergeCell ref="GJ2:GK2"/>
    <mergeCell ref="GL2:GL3"/>
    <mergeCell ref="GM2:GN2"/>
    <mergeCell ref="GO2:GO3"/>
    <mergeCell ref="GP2:GQ2"/>
    <mergeCell ref="GR2:GR3"/>
    <mergeCell ref="GS2:GT2"/>
    <mergeCell ref="EB1:EJ1"/>
    <mergeCell ref="EK1:ES1"/>
    <mergeCell ref="ET1:FB1"/>
    <mergeCell ref="FC1:FK1"/>
    <mergeCell ref="FU1:GC1"/>
    <mergeCell ref="GD1:GL1"/>
    <mergeCell ref="GM1:GU1"/>
    <mergeCell ref="GV1:HD1"/>
    <mergeCell ref="HE1:HM1"/>
    <mergeCell ref="FL1:FT1"/>
    <mergeCell ref="DS2:DT2"/>
    <mergeCell ref="DU2:DU3"/>
    <mergeCell ref="DV2:DW2"/>
    <mergeCell ref="DX2:DX3"/>
    <mergeCell ref="DY2:DZ2"/>
    <mergeCell ref="EA2:EA3"/>
    <mergeCell ref="EB2:EC2"/>
    <mergeCell ref="ED2:ED3"/>
    <mergeCell ref="EE2:EF2"/>
    <mergeCell ref="EG2:EG3"/>
    <mergeCell ref="EH2:EI2"/>
    <mergeCell ref="EJ2:EJ3"/>
    <mergeCell ref="EK2:EL2"/>
    <mergeCell ref="EM2:EM3"/>
    <mergeCell ref="EN2:EO2"/>
    <mergeCell ref="EP2:EP3"/>
    <mergeCell ref="EQ2:ER2"/>
    <mergeCell ref="ES2:ES3"/>
    <mergeCell ref="FB2:FB3"/>
    <mergeCell ref="FC2:FD2"/>
    <mergeCell ref="FE2:FE3"/>
    <mergeCell ref="FF2:FG2"/>
    <mergeCell ref="DS1:EA1"/>
    <mergeCell ref="DJ1:DR1"/>
    <mergeCell ref="CR2:CS2"/>
    <mergeCell ref="CT2:CT3"/>
    <mergeCell ref="CU2:CV2"/>
    <mergeCell ref="CW2:CW3"/>
    <mergeCell ref="CX2:CY2"/>
    <mergeCell ref="CZ2:CZ3"/>
    <mergeCell ref="DA2:DB2"/>
    <mergeCell ref="DC2:DC3"/>
    <mergeCell ref="DD2:DE2"/>
    <mergeCell ref="DF2:DF3"/>
    <mergeCell ref="DG2:DH2"/>
    <mergeCell ref="DI2:DI3"/>
    <mergeCell ref="DJ2:DK2"/>
    <mergeCell ref="DL2:DL3"/>
    <mergeCell ref="DM2:DN2"/>
    <mergeCell ref="DO2:DO3"/>
    <mergeCell ref="DP2:DQ2"/>
    <mergeCell ref="DR2:DR3"/>
    <mergeCell ref="CI1:CQ1"/>
    <mergeCell ref="CI2:CJ2"/>
    <mergeCell ref="CK2:CK3"/>
    <mergeCell ref="CL2:CM2"/>
    <mergeCell ref="CN2:CN3"/>
    <mergeCell ref="CO2:CP2"/>
    <mergeCell ref="CQ2:CQ3"/>
    <mergeCell ref="CR1:CZ1"/>
    <mergeCell ref="DA1:DI1"/>
    <mergeCell ref="BZ1:CH1"/>
    <mergeCell ref="BZ2:CA2"/>
    <mergeCell ref="CB2:CB3"/>
    <mergeCell ref="CC2:CD2"/>
    <mergeCell ref="CE2:CE3"/>
    <mergeCell ref="CF2:CG2"/>
    <mergeCell ref="CH2:CH3"/>
    <mergeCell ref="A35:B35"/>
    <mergeCell ref="BQ1:BY1"/>
    <mergeCell ref="BQ2:BR2"/>
    <mergeCell ref="BS2:BS3"/>
    <mergeCell ref="BT2:BU2"/>
    <mergeCell ref="BV2:BV3"/>
    <mergeCell ref="BW2:BX2"/>
    <mergeCell ref="BY2:BY3"/>
    <mergeCell ref="BH1:BP1"/>
    <mergeCell ref="BH2:BI2"/>
    <mergeCell ref="BJ2:BJ3"/>
    <mergeCell ref="BK2:BL2"/>
    <mergeCell ref="BM2:BM3"/>
    <mergeCell ref="BN2:BO2"/>
    <mergeCell ref="BP2:BP3"/>
    <mergeCell ref="AY1:BG1"/>
    <mergeCell ref="AY2:AZ2"/>
    <mergeCell ref="BA2:BA3"/>
    <mergeCell ref="BB2:BC2"/>
    <mergeCell ref="BD2:BD3"/>
    <mergeCell ref="BE2:BF2"/>
    <mergeCell ref="BG2:BG3"/>
    <mergeCell ref="AP1:AX1"/>
    <mergeCell ref="AP2:AQ2"/>
    <mergeCell ref="AR2:AR3"/>
    <mergeCell ref="AS2:AT2"/>
    <mergeCell ref="AU2:AU3"/>
    <mergeCell ref="AV2:AW2"/>
    <mergeCell ref="AX2:AX3"/>
    <mergeCell ref="AG1:AO1"/>
    <mergeCell ref="AG2:AH2"/>
    <mergeCell ref="AI2:AI3"/>
    <mergeCell ref="AJ2:AK2"/>
    <mergeCell ref="AL2:AL3"/>
    <mergeCell ref="AM2:AN2"/>
    <mergeCell ref="AO2:AO3"/>
    <mergeCell ref="X1:AF1"/>
    <mergeCell ref="X2:Y2"/>
    <mergeCell ref="Z2:Z3"/>
    <mergeCell ref="AA2:AB2"/>
    <mergeCell ref="AC2:AC3"/>
    <mergeCell ref="AD2:AE2"/>
    <mergeCell ref="AF2:AF3"/>
    <mergeCell ref="O1:W1"/>
    <mergeCell ref="O2:P2"/>
    <mergeCell ref="Q2:Q3"/>
    <mergeCell ref="R2:S2"/>
    <mergeCell ref="T2:T3"/>
    <mergeCell ref="U2:V2"/>
    <mergeCell ref="W2:W3"/>
    <mergeCell ref="A31:B31"/>
    <mergeCell ref="A20:B20"/>
    <mergeCell ref="A25:B25"/>
    <mergeCell ref="A26:B26"/>
    <mergeCell ref="A28:B28"/>
    <mergeCell ref="A29:B29"/>
    <mergeCell ref="A30:B30"/>
    <mergeCell ref="F1:N1"/>
    <mergeCell ref="A4:B4"/>
    <mergeCell ref="C1:C3"/>
    <mergeCell ref="D1:D3"/>
    <mergeCell ref="E1:E3"/>
    <mergeCell ref="H2:H3"/>
    <mergeCell ref="F2:G2"/>
    <mergeCell ref="A10:B10"/>
    <mergeCell ref="L2:M2"/>
    <mergeCell ref="N2:N3"/>
    <mergeCell ref="A5:B5"/>
    <mergeCell ref="A6:B6"/>
    <mergeCell ref="A7:B7"/>
    <mergeCell ref="A8:B8"/>
    <mergeCell ref="A9:B9"/>
    <mergeCell ref="A61:B61"/>
    <mergeCell ref="I2:J2"/>
    <mergeCell ref="K2:K3"/>
    <mergeCell ref="A51:B51"/>
    <mergeCell ref="A52:B52"/>
    <mergeCell ref="A53:B53"/>
    <mergeCell ref="A36:B36"/>
    <mergeCell ref="A40:B40"/>
    <mergeCell ref="A41:B41"/>
    <mergeCell ref="A42:B42"/>
    <mergeCell ref="A43:B43"/>
    <mergeCell ref="A44:B44"/>
    <mergeCell ref="A48:B48"/>
    <mergeCell ref="A49:B49"/>
    <mergeCell ref="A50:B50"/>
    <mergeCell ref="A11:B11"/>
    <mergeCell ref="A13:B13"/>
    <mergeCell ref="A14:B14"/>
    <mergeCell ref="A16:B16"/>
    <mergeCell ref="A17:B17"/>
    <mergeCell ref="A18:B18"/>
    <mergeCell ref="A19:B19"/>
    <mergeCell ref="A12:B12"/>
    <mergeCell ref="A21:B21"/>
    <mergeCell ref="A186:B186"/>
    <mergeCell ref="A196:B196"/>
    <mergeCell ref="A39:B39"/>
    <mergeCell ref="A165:B165"/>
    <mergeCell ref="A169:B169"/>
    <mergeCell ref="A157:B157"/>
    <mergeCell ref="A158:B158"/>
    <mergeCell ref="A59:B59"/>
    <mergeCell ref="A66:B66"/>
    <mergeCell ref="A60:B60"/>
    <mergeCell ref="A63:B63"/>
    <mergeCell ref="A64:B64"/>
    <mergeCell ref="A65:B65"/>
    <mergeCell ref="A62:B62"/>
    <mergeCell ref="A185:B185"/>
    <mergeCell ref="A184:B184"/>
    <mergeCell ref="A182:B182"/>
    <mergeCell ref="A22:B22"/>
    <mergeCell ref="A15:B15"/>
    <mergeCell ref="A32:B32"/>
    <mergeCell ref="A33:B33"/>
    <mergeCell ref="A23:B23"/>
    <mergeCell ref="A24:B24"/>
    <mergeCell ref="A58:B58"/>
    <mergeCell ref="A183:B183"/>
    <mergeCell ref="A45:B45"/>
    <mergeCell ref="A46:B46"/>
    <mergeCell ref="A34:B34"/>
    <mergeCell ref="A37:B37"/>
    <mergeCell ref="A47:B47"/>
    <mergeCell ref="A54:B54"/>
    <mergeCell ref="A55:B55"/>
    <mergeCell ref="A56:B56"/>
    <mergeCell ref="A57:B57"/>
    <mergeCell ref="A27:B27"/>
    <mergeCell ref="A166:B166"/>
    <mergeCell ref="A167:B167"/>
    <mergeCell ref="A168:B168"/>
    <mergeCell ref="A159:B159"/>
    <mergeCell ref="A160:B160"/>
    <mergeCell ref="A161:B161"/>
    <mergeCell ref="A162:B162"/>
    <mergeCell ref="A163:B163"/>
    <mergeCell ref="A193:B193"/>
    <mergeCell ref="A194:B194"/>
    <mergeCell ref="A164:B164"/>
    <mergeCell ref="A180:B180"/>
    <mergeCell ref="A181:B181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91:B191"/>
    <mergeCell ref="A192:B19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FFFF00"/>
  </sheetPr>
  <dimension ref="A1:BW218"/>
  <sheetViews>
    <sheetView zoomScale="85" zoomScaleNormal="85" workbookViewId="0">
      <pane xSplit="1" topLeftCell="B1" activePane="topRight" state="frozen"/>
      <selection pane="topRight" activeCell="BT33" activeCellId="2" sqref="BT9:BT11 BT16:BT28 BT33:BT38"/>
    </sheetView>
  </sheetViews>
  <sheetFormatPr baseColWidth="10" defaultRowHeight="15" outlineLevelRow="1" outlineLevelCol="1" x14ac:dyDescent="0.25"/>
  <cols>
    <col min="1" max="1" width="14.85546875" customWidth="1"/>
    <col min="2" max="2" width="4.140625" customWidth="1"/>
    <col min="3" max="3" width="5.7109375" customWidth="1"/>
    <col min="4" max="57" width="4.42578125" hidden="1" customWidth="1" outlineLevel="1"/>
    <col min="58" max="58" width="4.42578125" customWidth="1" collapsed="1"/>
    <col min="59" max="72" width="4.42578125" customWidth="1"/>
    <col min="73" max="75" width="4.42578125" customWidth="1" outlineLevel="1"/>
  </cols>
  <sheetData>
    <row r="1" spans="1:75" ht="28.5" customHeight="1" x14ac:dyDescent="0.25">
      <c r="A1" s="221" t="s">
        <v>74</v>
      </c>
      <c r="B1" s="222"/>
      <c r="C1" s="208" t="s">
        <v>73</v>
      </c>
      <c r="D1" s="223" t="s">
        <v>21</v>
      </c>
      <c r="E1" s="224"/>
      <c r="F1" s="225"/>
      <c r="G1" s="223" t="s">
        <v>22</v>
      </c>
      <c r="H1" s="224"/>
      <c r="I1" s="225"/>
      <c r="J1" s="223" t="s">
        <v>23</v>
      </c>
      <c r="K1" s="224"/>
      <c r="L1" s="225"/>
      <c r="M1" s="223" t="s">
        <v>24</v>
      </c>
      <c r="N1" s="224"/>
      <c r="O1" s="225"/>
      <c r="P1" s="223" t="s">
        <v>25</v>
      </c>
      <c r="Q1" s="224"/>
      <c r="R1" s="225"/>
      <c r="S1" s="223" t="s">
        <v>26</v>
      </c>
      <c r="T1" s="224"/>
      <c r="U1" s="225"/>
      <c r="V1" s="223" t="s">
        <v>27</v>
      </c>
      <c r="W1" s="224"/>
      <c r="X1" s="225"/>
      <c r="Y1" s="223" t="s">
        <v>28</v>
      </c>
      <c r="Z1" s="224"/>
      <c r="AA1" s="225"/>
      <c r="AB1" s="223" t="s">
        <v>56</v>
      </c>
      <c r="AC1" s="224"/>
      <c r="AD1" s="225"/>
      <c r="AE1" s="223" t="s">
        <v>57</v>
      </c>
      <c r="AF1" s="224"/>
      <c r="AG1" s="225"/>
      <c r="AH1" s="223" t="s">
        <v>58</v>
      </c>
      <c r="AI1" s="224"/>
      <c r="AJ1" s="225"/>
      <c r="AK1" s="223" t="s">
        <v>59</v>
      </c>
      <c r="AL1" s="224"/>
      <c r="AM1" s="225"/>
      <c r="AN1" s="223" t="s">
        <v>60</v>
      </c>
      <c r="AO1" s="224"/>
      <c r="AP1" s="225"/>
      <c r="AQ1" s="223" t="s">
        <v>61</v>
      </c>
      <c r="AR1" s="224"/>
      <c r="AS1" s="225"/>
      <c r="AT1" s="223" t="s">
        <v>62</v>
      </c>
      <c r="AU1" s="224"/>
      <c r="AV1" s="225"/>
      <c r="AW1" s="223" t="s">
        <v>63</v>
      </c>
      <c r="AX1" s="224"/>
      <c r="AY1" s="225"/>
      <c r="AZ1" s="223" t="s">
        <v>64</v>
      </c>
      <c r="BA1" s="224"/>
      <c r="BB1" s="225"/>
      <c r="BC1" s="223" t="s">
        <v>65</v>
      </c>
      <c r="BD1" s="224"/>
      <c r="BE1" s="225"/>
      <c r="BF1" s="223" t="s">
        <v>66</v>
      </c>
      <c r="BG1" s="224"/>
      <c r="BH1" s="225"/>
      <c r="BI1" s="223" t="s">
        <v>67</v>
      </c>
      <c r="BJ1" s="224"/>
      <c r="BK1" s="225"/>
      <c r="BL1" s="223" t="s">
        <v>68</v>
      </c>
      <c r="BM1" s="224"/>
      <c r="BN1" s="225"/>
      <c r="BO1" s="223" t="s">
        <v>69</v>
      </c>
      <c r="BP1" s="224"/>
      <c r="BQ1" s="225"/>
      <c r="BR1" s="223" t="s">
        <v>70</v>
      </c>
      <c r="BS1" s="224"/>
      <c r="BT1" s="225"/>
      <c r="BU1" s="223" t="s">
        <v>71</v>
      </c>
      <c r="BV1" s="224"/>
      <c r="BW1" s="225"/>
    </row>
    <row r="2" spans="1:75" ht="28.5" customHeight="1" thickBot="1" x14ac:dyDescent="0.3">
      <c r="A2" s="219" t="s">
        <v>72</v>
      </c>
      <c r="B2" s="220"/>
      <c r="C2" s="210"/>
      <c r="D2" s="10" t="s">
        <v>53</v>
      </c>
      <c r="E2" s="11" t="s">
        <v>54</v>
      </c>
      <c r="F2" s="12" t="s">
        <v>55</v>
      </c>
      <c r="G2" s="10" t="s">
        <v>53</v>
      </c>
      <c r="H2" s="11" t="s">
        <v>54</v>
      </c>
      <c r="I2" s="12" t="s">
        <v>55</v>
      </c>
      <c r="J2" s="10" t="s">
        <v>53</v>
      </c>
      <c r="K2" s="11" t="s">
        <v>54</v>
      </c>
      <c r="L2" s="12" t="s">
        <v>55</v>
      </c>
      <c r="M2" s="10" t="s">
        <v>53</v>
      </c>
      <c r="N2" s="11" t="s">
        <v>54</v>
      </c>
      <c r="O2" s="12" t="s">
        <v>55</v>
      </c>
      <c r="P2" s="10" t="s">
        <v>53</v>
      </c>
      <c r="Q2" s="11" t="s">
        <v>54</v>
      </c>
      <c r="R2" s="12" t="s">
        <v>55</v>
      </c>
      <c r="S2" s="10" t="s">
        <v>53</v>
      </c>
      <c r="T2" s="11" t="s">
        <v>54</v>
      </c>
      <c r="U2" s="12" t="s">
        <v>55</v>
      </c>
      <c r="V2" s="10" t="s">
        <v>53</v>
      </c>
      <c r="W2" s="11" t="s">
        <v>54</v>
      </c>
      <c r="X2" s="12" t="s">
        <v>55</v>
      </c>
      <c r="Y2" s="10" t="s">
        <v>53</v>
      </c>
      <c r="Z2" s="11" t="s">
        <v>54</v>
      </c>
      <c r="AA2" s="12" t="s">
        <v>55</v>
      </c>
      <c r="AB2" s="10" t="s">
        <v>53</v>
      </c>
      <c r="AC2" s="11" t="s">
        <v>54</v>
      </c>
      <c r="AD2" s="12" t="s">
        <v>55</v>
      </c>
      <c r="AE2" s="10" t="s">
        <v>53</v>
      </c>
      <c r="AF2" s="11" t="s">
        <v>54</v>
      </c>
      <c r="AG2" s="12" t="s">
        <v>55</v>
      </c>
      <c r="AH2" s="10" t="s">
        <v>53</v>
      </c>
      <c r="AI2" s="11" t="s">
        <v>54</v>
      </c>
      <c r="AJ2" s="12" t="s">
        <v>55</v>
      </c>
      <c r="AK2" s="10" t="s">
        <v>53</v>
      </c>
      <c r="AL2" s="11" t="s">
        <v>54</v>
      </c>
      <c r="AM2" s="12" t="s">
        <v>55</v>
      </c>
      <c r="AN2" s="10" t="s">
        <v>53</v>
      </c>
      <c r="AO2" s="11" t="s">
        <v>54</v>
      </c>
      <c r="AP2" s="12" t="s">
        <v>55</v>
      </c>
      <c r="AQ2" s="10" t="s">
        <v>53</v>
      </c>
      <c r="AR2" s="11" t="s">
        <v>54</v>
      </c>
      <c r="AS2" s="12" t="s">
        <v>55</v>
      </c>
      <c r="AT2" s="10" t="s">
        <v>53</v>
      </c>
      <c r="AU2" s="11" t="s">
        <v>54</v>
      </c>
      <c r="AV2" s="12" t="s">
        <v>55</v>
      </c>
      <c r="AW2" s="10" t="s">
        <v>53</v>
      </c>
      <c r="AX2" s="11" t="s">
        <v>54</v>
      </c>
      <c r="AY2" s="12" t="s">
        <v>55</v>
      </c>
      <c r="AZ2" s="10" t="s">
        <v>53</v>
      </c>
      <c r="BA2" s="11" t="s">
        <v>54</v>
      </c>
      <c r="BB2" s="12" t="s">
        <v>55</v>
      </c>
      <c r="BC2" s="10" t="s">
        <v>53</v>
      </c>
      <c r="BD2" s="11" t="s">
        <v>54</v>
      </c>
      <c r="BE2" s="12" t="s">
        <v>55</v>
      </c>
      <c r="BF2" s="10" t="s">
        <v>53</v>
      </c>
      <c r="BG2" s="11" t="s">
        <v>54</v>
      </c>
      <c r="BH2" s="12" t="s">
        <v>55</v>
      </c>
      <c r="BI2" s="10" t="s">
        <v>53</v>
      </c>
      <c r="BJ2" s="11" t="s">
        <v>54</v>
      </c>
      <c r="BK2" s="12" t="s">
        <v>55</v>
      </c>
      <c r="BL2" s="10" t="s">
        <v>53</v>
      </c>
      <c r="BM2" s="11" t="s">
        <v>54</v>
      </c>
      <c r="BN2" s="12" t="s">
        <v>55</v>
      </c>
      <c r="BO2" s="10" t="s">
        <v>53</v>
      </c>
      <c r="BP2" s="11" t="s">
        <v>54</v>
      </c>
      <c r="BQ2" s="12" t="s">
        <v>55</v>
      </c>
      <c r="BR2" s="10" t="s">
        <v>53</v>
      </c>
      <c r="BS2" s="11" t="s">
        <v>54</v>
      </c>
      <c r="BT2" s="12" t="s">
        <v>55</v>
      </c>
      <c r="BU2" s="10" t="s">
        <v>53</v>
      </c>
      <c r="BV2" s="11" t="s">
        <v>54</v>
      </c>
      <c r="BW2" s="12" t="s">
        <v>55</v>
      </c>
    </row>
    <row r="3" spans="1:75" x14ac:dyDescent="0.25">
      <c r="A3" s="196" t="s">
        <v>11</v>
      </c>
      <c r="B3" s="196"/>
      <c r="C3" s="19"/>
      <c r="D3" s="21"/>
      <c r="E3" s="22"/>
      <c r="F3" s="23"/>
      <c r="G3" s="21"/>
      <c r="H3" s="22"/>
      <c r="I3" s="23"/>
      <c r="J3" s="21"/>
      <c r="K3" s="22"/>
      <c r="L3" s="23"/>
      <c r="M3" s="21"/>
      <c r="N3" s="22"/>
      <c r="O3" s="23"/>
      <c r="P3" s="21"/>
      <c r="Q3" s="22"/>
      <c r="R3" s="23"/>
      <c r="S3" s="21"/>
      <c r="T3" s="22"/>
      <c r="U3" s="23"/>
      <c r="V3" s="21"/>
      <c r="W3" s="22"/>
      <c r="X3" s="23"/>
      <c r="Y3" s="21"/>
      <c r="Z3" s="22"/>
      <c r="AA3" s="23"/>
      <c r="AB3" s="21"/>
      <c r="AC3" s="22"/>
      <c r="AD3" s="23"/>
      <c r="AE3" s="21"/>
      <c r="AF3" s="22"/>
      <c r="AG3" s="23"/>
      <c r="AH3" s="21"/>
      <c r="AI3" s="22"/>
      <c r="AJ3" s="23"/>
      <c r="AK3" s="21"/>
      <c r="AL3" s="22"/>
      <c r="AM3" s="23"/>
      <c r="AN3" s="21"/>
      <c r="AO3" s="22"/>
      <c r="AP3" s="23"/>
      <c r="AQ3" s="21"/>
      <c r="AR3" s="22"/>
      <c r="AS3" s="23"/>
      <c r="AT3" s="21"/>
      <c r="AU3" s="22"/>
      <c r="AV3" s="23"/>
      <c r="AW3" s="21"/>
      <c r="AX3" s="22"/>
      <c r="AY3" s="23"/>
      <c r="AZ3" s="21"/>
      <c r="BA3" s="22"/>
      <c r="BB3" s="23"/>
      <c r="BC3" s="21"/>
      <c r="BD3" s="22"/>
      <c r="BE3" s="23"/>
      <c r="BF3" s="21"/>
      <c r="BG3" s="22"/>
      <c r="BH3" s="23"/>
      <c r="BI3" s="21"/>
      <c r="BJ3" s="22"/>
      <c r="BK3" s="23"/>
      <c r="BL3" s="21"/>
      <c r="BM3" s="22"/>
      <c r="BN3" s="23"/>
      <c r="BO3" s="21"/>
      <c r="BP3" s="22"/>
      <c r="BQ3" s="23"/>
      <c r="BR3" s="21"/>
      <c r="BS3" s="22"/>
      <c r="BT3" s="23"/>
      <c r="BU3" s="21"/>
      <c r="BV3" s="22"/>
      <c r="BW3" s="23"/>
    </row>
    <row r="4" spans="1:75" ht="15" hidden="1" customHeight="1" outlineLevel="1" x14ac:dyDescent="0.25">
      <c r="A4" s="194"/>
      <c r="B4" s="194"/>
      <c r="C4" s="20">
        <f>SUM(D4:BW4)</f>
        <v>0</v>
      </c>
      <c r="D4" s="24"/>
      <c r="E4" s="25"/>
      <c r="F4" s="26"/>
      <c r="G4" s="24"/>
      <c r="H4" s="25"/>
      <c r="I4" s="26"/>
      <c r="J4" s="24"/>
      <c r="K4" s="25"/>
      <c r="L4" s="26"/>
      <c r="M4" s="24"/>
      <c r="N4" s="25"/>
      <c r="O4" s="26"/>
      <c r="P4" s="24"/>
      <c r="Q4" s="25"/>
      <c r="R4" s="26"/>
      <c r="S4" s="24"/>
      <c r="T4" s="25"/>
      <c r="U4" s="26"/>
      <c r="V4" s="24"/>
      <c r="W4" s="25"/>
      <c r="X4" s="26"/>
      <c r="Y4" s="24"/>
      <c r="Z4" s="25"/>
      <c r="AA4" s="26"/>
      <c r="AB4" s="24"/>
      <c r="AC4" s="25"/>
      <c r="AD4" s="26"/>
      <c r="AE4" s="24"/>
      <c r="AF4" s="25"/>
      <c r="AG4" s="26"/>
      <c r="AH4" s="24"/>
      <c r="AI4" s="25"/>
      <c r="AJ4" s="26"/>
      <c r="AK4" s="24"/>
      <c r="AL4" s="25"/>
      <c r="AM4" s="26"/>
      <c r="AN4" s="24"/>
      <c r="AO4" s="25"/>
      <c r="AP4" s="26"/>
      <c r="AQ4" s="24"/>
      <c r="AR4" s="25"/>
      <c r="AS4" s="26"/>
      <c r="AT4" s="24"/>
      <c r="AU4" s="25"/>
      <c r="AV4" s="26"/>
      <c r="AW4" s="24"/>
      <c r="AX4" s="25"/>
      <c r="AY4" s="26"/>
      <c r="AZ4" s="24"/>
      <c r="BA4" s="25"/>
      <c r="BB4" s="26"/>
      <c r="BC4" s="24"/>
      <c r="BD4" s="25"/>
      <c r="BE4" s="26"/>
      <c r="BF4" s="24"/>
      <c r="BG4" s="25"/>
      <c r="BH4" s="26"/>
      <c r="BI4" s="24"/>
      <c r="BJ4" s="25"/>
      <c r="BK4" s="26"/>
      <c r="BL4" s="24"/>
      <c r="BM4" s="25"/>
      <c r="BN4" s="26"/>
      <c r="BO4" s="24"/>
      <c r="BP4" s="25"/>
      <c r="BQ4" s="26"/>
      <c r="BR4" s="24"/>
      <c r="BS4" s="25"/>
      <c r="BT4" s="26"/>
      <c r="BU4" s="24"/>
      <c r="BV4" s="25"/>
      <c r="BW4" s="26"/>
    </row>
    <row r="5" spans="1:75" ht="15" hidden="1" customHeight="1" outlineLevel="1" x14ac:dyDescent="0.25">
      <c r="A5" s="194"/>
      <c r="B5" s="194"/>
      <c r="C5" s="20">
        <f>SUM(D5:BW5)</f>
        <v>0</v>
      </c>
      <c r="D5" s="24"/>
      <c r="E5" s="25"/>
      <c r="F5" s="26"/>
      <c r="G5" s="24"/>
      <c r="H5" s="25"/>
      <c r="I5" s="26"/>
      <c r="J5" s="24"/>
      <c r="K5" s="25"/>
      <c r="L5" s="26"/>
      <c r="M5" s="24"/>
      <c r="N5" s="25"/>
      <c r="O5" s="26"/>
      <c r="P5" s="24"/>
      <c r="Q5" s="25"/>
      <c r="R5" s="26"/>
      <c r="S5" s="24"/>
      <c r="T5" s="25"/>
      <c r="U5" s="26"/>
      <c r="V5" s="24"/>
      <c r="W5" s="25"/>
      <c r="X5" s="26"/>
      <c r="Y5" s="24"/>
      <c r="Z5" s="25"/>
      <c r="AA5" s="26"/>
      <c r="AB5" s="24"/>
      <c r="AC5" s="25"/>
      <c r="AD5" s="26"/>
      <c r="AE5" s="24"/>
      <c r="AF5" s="25"/>
      <c r="AG5" s="26"/>
      <c r="AH5" s="24"/>
      <c r="AI5" s="25"/>
      <c r="AJ5" s="26"/>
      <c r="AK5" s="24"/>
      <c r="AL5" s="25"/>
      <c r="AM5" s="26"/>
      <c r="AN5" s="24"/>
      <c r="AO5" s="25"/>
      <c r="AP5" s="26"/>
      <c r="AQ5" s="24"/>
      <c r="AR5" s="25"/>
      <c r="AS5" s="26"/>
      <c r="AT5" s="24"/>
      <c r="AU5" s="25"/>
      <c r="AV5" s="26"/>
      <c r="AW5" s="24"/>
      <c r="AX5" s="25"/>
      <c r="AY5" s="26"/>
      <c r="AZ5" s="24"/>
      <c r="BA5" s="25"/>
      <c r="BB5" s="26"/>
      <c r="BC5" s="24"/>
      <c r="BD5" s="25"/>
      <c r="BE5" s="26"/>
      <c r="BF5" s="24"/>
      <c r="BG5" s="25"/>
      <c r="BH5" s="26"/>
      <c r="BI5" s="24"/>
      <c r="BJ5" s="25"/>
      <c r="BK5" s="26"/>
      <c r="BL5" s="24"/>
      <c r="BM5" s="25"/>
      <c r="BN5" s="26"/>
      <c r="BO5" s="24"/>
      <c r="BP5" s="25"/>
      <c r="BQ5" s="26"/>
      <c r="BR5" s="24"/>
      <c r="BS5" s="25"/>
      <c r="BT5" s="26"/>
      <c r="BU5" s="24"/>
      <c r="BV5" s="25"/>
      <c r="BW5" s="26"/>
    </row>
    <row r="6" spans="1:75" ht="15" hidden="1" customHeight="1" outlineLevel="1" x14ac:dyDescent="0.25">
      <c r="A6" s="194"/>
      <c r="B6" s="194"/>
      <c r="C6" s="20">
        <f>SUM(D6:BW6)</f>
        <v>0</v>
      </c>
      <c r="D6" s="24"/>
      <c r="E6" s="25"/>
      <c r="F6" s="26"/>
      <c r="G6" s="24"/>
      <c r="H6" s="25"/>
      <c r="I6" s="26"/>
      <c r="J6" s="24"/>
      <c r="K6" s="25"/>
      <c r="L6" s="26"/>
      <c r="M6" s="24"/>
      <c r="N6" s="25"/>
      <c r="O6" s="26"/>
      <c r="P6" s="24"/>
      <c r="Q6" s="25"/>
      <c r="R6" s="26"/>
      <c r="S6" s="24"/>
      <c r="T6" s="25"/>
      <c r="U6" s="26"/>
      <c r="V6" s="24"/>
      <c r="W6" s="25"/>
      <c r="X6" s="26"/>
      <c r="Y6" s="24"/>
      <c r="Z6" s="25"/>
      <c r="AA6" s="26"/>
      <c r="AB6" s="24"/>
      <c r="AC6" s="25"/>
      <c r="AD6" s="26"/>
      <c r="AE6" s="24"/>
      <c r="AF6" s="25"/>
      <c r="AG6" s="26"/>
      <c r="AH6" s="24"/>
      <c r="AI6" s="25"/>
      <c r="AJ6" s="26"/>
      <c r="AK6" s="24"/>
      <c r="AL6" s="25"/>
      <c r="AM6" s="26"/>
      <c r="AN6" s="24"/>
      <c r="AO6" s="25"/>
      <c r="AP6" s="26"/>
      <c r="AQ6" s="24"/>
      <c r="AR6" s="25"/>
      <c r="AS6" s="26"/>
      <c r="AT6" s="24"/>
      <c r="AU6" s="25"/>
      <c r="AV6" s="26"/>
      <c r="AW6" s="24"/>
      <c r="AX6" s="25"/>
      <c r="AY6" s="26"/>
      <c r="AZ6" s="24"/>
      <c r="BA6" s="25"/>
      <c r="BB6" s="26"/>
      <c r="BC6" s="24"/>
      <c r="BD6" s="25"/>
      <c r="BE6" s="26"/>
      <c r="BF6" s="24"/>
      <c r="BG6" s="25"/>
      <c r="BH6" s="26"/>
      <c r="BI6" s="24"/>
      <c r="BJ6" s="25"/>
      <c r="BK6" s="26"/>
      <c r="BL6" s="24"/>
      <c r="BM6" s="25"/>
      <c r="BN6" s="26"/>
      <c r="BO6" s="24"/>
      <c r="BP6" s="25"/>
      <c r="BQ6" s="26"/>
      <c r="BR6" s="24"/>
      <c r="BS6" s="25"/>
      <c r="BT6" s="26"/>
      <c r="BU6" s="24"/>
      <c r="BV6" s="25"/>
      <c r="BW6" s="26"/>
    </row>
    <row r="7" spans="1:75" ht="15" hidden="1" customHeight="1" outlineLevel="1" x14ac:dyDescent="0.25">
      <c r="A7" s="194"/>
      <c r="B7" s="194"/>
      <c r="C7" s="20">
        <f>SUM(D7:BW7)</f>
        <v>0</v>
      </c>
      <c r="D7" s="24"/>
      <c r="E7" s="25"/>
      <c r="F7" s="26"/>
      <c r="G7" s="24"/>
      <c r="H7" s="25"/>
      <c r="I7" s="26"/>
      <c r="J7" s="24"/>
      <c r="K7" s="25"/>
      <c r="L7" s="26"/>
      <c r="M7" s="24"/>
      <c r="N7" s="25"/>
      <c r="O7" s="26"/>
      <c r="P7" s="24"/>
      <c r="Q7" s="25"/>
      <c r="R7" s="26"/>
      <c r="S7" s="24"/>
      <c r="T7" s="25"/>
      <c r="U7" s="26"/>
      <c r="V7" s="24"/>
      <c r="W7" s="25"/>
      <c r="X7" s="26"/>
      <c r="Y7" s="24"/>
      <c r="Z7" s="25"/>
      <c r="AA7" s="26"/>
      <c r="AB7" s="24"/>
      <c r="AC7" s="25"/>
      <c r="AD7" s="26"/>
      <c r="AE7" s="24"/>
      <c r="AF7" s="25"/>
      <c r="AG7" s="26"/>
      <c r="AH7" s="24"/>
      <c r="AI7" s="25"/>
      <c r="AJ7" s="26"/>
      <c r="AK7" s="24"/>
      <c r="AL7" s="25"/>
      <c r="AM7" s="26"/>
      <c r="AN7" s="24"/>
      <c r="AO7" s="25"/>
      <c r="AP7" s="26"/>
      <c r="AQ7" s="24"/>
      <c r="AR7" s="25"/>
      <c r="AS7" s="26"/>
      <c r="AT7" s="24"/>
      <c r="AU7" s="25"/>
      <c r="AV7" s="26"/>
      <c r="AW7" s="24"/>
      <c r="AX7" s="25"/>
      <c r="AY7" s="26"/>
      <c r="AZ7" s="24"/>
      <c r="BA7" s="25"/>
      <c r="BB7" s="26"/>
      <c r="BC7" s="24"/>
      <c r="BD7" s="25"/>
      <c r="BE7" s="26"/>
      <c r="BF7" s="24"/>
      <c r="BG7" s="25"/>
      <c r="BH7" s="26"/>
      <c r="BI7" s="24"/>
      <c r="BJ7" s="25"/>
      <c r="BK7" s="26"/>
      <c r="BL7" s="24"/>
      <c r="BM7" s="25"/>
      <c r="BN7" s="26"/>
      <c r="BO7" s="24"/>
      <c r="BP7" s="25"/>
      <c r="BQ7" s="26"/>
      <c r="BR7" s="24"/>
      <c r="BS7" s="25"/>
      <c r="BT7" s="26"/>
      <c r="BU7" s="24"/>
      <c r="BV7" s="25"/>
      <c r="BW7" s="26"/>
    </row>
    <row r="8" spans="1:75" collapsed="1" x14ac:dyDescent="0.25">
      <c r="A8" s="196" t="s">
        <v>12</v>
      </c>
      <c r="B8" s="196"/>
      <c r="C8" s="19"/>
      <c r="D8" s="21"/>
      <c r="E8" s="22"/>
      <c r="F8" s="23"/>
      <c r="G8" s="21"/>
      <c r="H8" s="22"/>
      <c r="I8" s="23"/>
      <c r="J8" s="21"/>
      <c r="K8" s="22"/>
      <c r="L8" s="23"/>
      <c r="M8" s="21"/>
      <c r="N8" s="22"/>
      <c r="O8" s="23"/>
      <c r="P8" s="21"/>
      <c r="Q8" s="22"/>
      <c r="R8" s="23"/>
      <c r="S8" s="21"/>
      <c r="T8" s="22"/>
      <c r="U8" s="23"/>
      <c r="V8" s="21"/>
      <c r="W8" s="22"/>
      <c r="X8" s="23"/>
      <c r="Y8" s="21"/>
      <c r="Z8" s="22"/>
      <c r="AA8" s="23"/>
      <c r="AB8" s="21"/>
      <c r="AC8" s="22"/>
      <c r="AD8" s="23"/>
      <c r="AE8" s="21"/>
      <c r="AF8" s="22"/>
      <c r="AG8" s="23"/>
      <c r="AH8" s="21"/>
      <c r="AI8" s="22"/>
      <c r="AJ8" s="23"/>
      <c r="AK8" s="21"/>
      <c r="AL8" s="22"/>
      <c r="AM8" s="23"/>
      <c r="AN8" s="21"/>
      <c r="AO8" s="22"/>
      <c r="AP8" s="23"/>
      <c r="AQ8" s="21"/>
      <c r="AR8" s="22"/>
      <c r="AS8" s="23"/>
      <c r="AT8" s="21"/>
      <c r="AU8" s="22"/>
      <c r="AV8" s="23"/>
      <c r="AW8" s="21"/>
      <c r="AX8" s="22"/>
      <c r="AY8" s="23"/>
      <c r="AZ8" s="21"/>
      <c r="BA8" s="22"/>
      <c r="BB8" s="23"/>
      <c r="BC8" s="21"/>
      <c r="BD8" s="22"/>
      <c r="BE8" s="23"/>
      <c r="BF8" s="21"/>
      <c r="BG8" s="22"/>
      <c r="BH8" s="23"/>
      <c r="BI8" s="21"/>
      <c r="BJ8" s="22"/>
      <c r="BK8" s="23"/>
      <c r="BL8" s="21"/>
      <c r="BM8" s="22"/>
      <c r="BN8" s="23"/>
      <c r="BO8" s="21"/>
      <c r="BP8" s="22"/>
      <c r="BQ8" s="23"/>
      <c r="BR8" s="21"/>
      <c r="BS8" s="22"/>
      <c r="BT8" s="23"/>
      <c r="BU8" s="21"/>
      <c r="BV8" s="22"/>
      <c r="BW8" s="23"/>
    </row>
    <row r="9" spans="1:75" x14ac:dyDescent="0.25">
      <c r="A9" s="194" t="s">
        <v>36</v>
      </c>
      <c r="B9" s="194"/>
      <c r="C9" s="58">
        <f t="shared" ref="C9:C14" si="0">SUM(D9:BW9)</f>
        <v>104</v>
      </c>
      <c r="D9" s="24"/>
      <c r="E9" s="25"/>
      <c r="F9" s="41">
        <v>3</v>
      </c>
      <c r="G9" s="42">
        <v>3</v>
      </c>
      <c r="H9" s="25">
        <v>0</v>
      </c>
      <c r="I9" s="63"/>
      <c r="J9" s="42">
        <v>3</v>
      </c>
      <c r="K9" s="57">
        <v>3</v>
      </c>
      <c r="L9" s="41">
        <v>3</v>
      </c>
      <c r="M9" s="24">
        <v>2</v>
      </c>
      <c r="N9" s="25">
        <v>0</v>
      </c>
      <c r="O9" s="41">
        <v>0</v>
      </c>
      <c r="P9" s="42">
        <v>3</v>
      </c>
      <c r="Q9" s="57">
        <v>3</v>
      </c>
      <c r="R9" s="63"/>
      <c r="S9" s="42">
        <v>3</v>
      </c>
      <c r="T9" s="57">
        <v>3</v>
      </c>
      <c r="U9" s="41">
        <v>3</v>
      </c>
      <c r="V9" s="64"/>
      <c r="W9" s="77"/>
      <c r="X9" s="41">
        <v>3</v>
      </c>
      <c r="Y9" s="24">
        <v>3</v>
      </c>
      <c r="Z9" s="25">
        <v>3</v>
      </c>
      <c r="AA9" s="26">
        <v>1</v>
      </c>
      <c r="AB9" s="24">
        <v>3</v>
      </c>
      <c r="AC9" s="25">
        <v>1</v>
      </c>
      <c r="AD9" s="63"/>
      <c r="AE9" s="24">
        <v>2</v>
      </c>
      <c r="AF9" s="25">
        <v>1</v>
      </c>
      <c r="AG9" s="26">
        <v>2</v>
      </c>
      <c r="AH9" s="24">
        <v>0</v>
      </c>
      <c r="AI9" s="25">
        <v>1</v>
      </c>
      <c r="AJ9" s="26">
        <v>0</v>
      </c>
      <c r="AK9" s="24">
        <v>1</v>
      </c>
      <c r="AL9" s="25">
        <v>2</v>
      </c>
      <c r="AM9" s="41">
        <v>3</v>
      </c>
      <c r="AN9" s="24">
        <v>1</v>
      </c>
      <c r="AO9" s="77"/>
      <c r="AP9" s="148">
        <v>0</v>
      </c>
      <c r="AQ9" s="24">
        <v>2</v>
      </c>
      <c r="AR9" s="25">
        <v>0</v>
      </c>
      <c r="AS9" s="26">
        <v>2</v>
      </c>
      <c r="AT9" s="24">
        <v>2</v>
      </c>
      <c r="AU9" s="25">
        <v>2</v>
      </c>
      <c r="AV9" s="26">
        <v>2</v>
      </c>
      <c r="AW9" s="24">
        <v>1</v>
      </c>
      <c r="AX9" s="163">
        <v>1</v>
      </c>
      <c r="AY9" s="26">
        <v>2</v>
      </c>
      <c r="AZ9" s="24">
        <v>2</v>
      </c>
      <c r="BA9" s="25">
        <v>2</v>
      </c>
      <c r="BB9" s="26">
        <v>1</v>
      </c>
      <c r="BC9" s="24">
        <v>1</v>
      </c>
      <c r="BD9" s="25">
        <v>2</v>
      </c>
      <c r="BE9" s="63"/>
      <c r="BF9" s="42">
        <v>3</v>
      </c>
      <c r="BG9" s="57">
        <v>3</v>
      </c>
      <c r="BH9" s="41">
        <v>3</v>
      </c>
      <c r="BI9" s="24">
        <v>0</v>
      </c>
      <c r="BJ9" s="25">
        <v>0</v>
      </c>
      <c r="BK9" s="26">
        <v>2</v>
      </c>
      <c r="BL9" s="24">
        <v>0</v>
      </c>
      <c r="BM9" s="25">
        <v>2</v>
      </c>
      <c r="BN9" s="63"/>
      <c r="BO9" s="24">
        <v>3</v>
      </c>
      <c r="BP9" s="25">
        <v>1</v>
      </c>
      <c r="BQ9" s="63"/>
      <c r="BR9" s="42">
        <v>3</v>
      </c>
      <c r="BS9" s="25">
        <v>3</v>
      </c>
      <c r="BT9" s="63"/>
      <c r="BU9" s="24"/>
      <c r="BV9" s="25"/>
      <c r="BW9" s="26"/>
    </row>
    <row r="10" spans="1:75" x14ac:dyDescent="0.25">
      <c r="A10" s="194" t="s">
        <v>34</v>
      </c>
      <c r="B10" s="194"/>
      <c r="C10" s="20">
        <f t="shared" si="0"/>
        <v>155</v>
      </c>
      <c r="D10" s="24"/>
      <c r="E10" s="25"/>
      <c r="F10" s="41">
        <v>3</v>
      </c>
      <c r="G10" s="24">
        <v>3</v>
      </c>
      <c r="H10" s="25">
        <v>1</v>
      </c>
      <c r="I10" s="63"/>
      <c r="J10" s="24">
        <v>3</v>
      </c>
      <c r="K10" s="25">
        <v>0</v>
      </c>
      <c r="L10" s="41">
        <v>3</v>
      </c>
      <c r="M10" s="24">
        <v>3</v>
      </c>
      <c r="N10" s="57">
        <v>3</v>
      </c>
      <c r="O10" s="41">
        <v>0</v>
      </c>
      <c r="P10" s="42">
        <v>3</v>
      </c>
      <c r="Q10" s="25">
        <v>2</v>
      </c>
      <c r="R10" s="63"/>
      <c r="S10" s="24">
        <v>3</v>
      </c>
      <c r="T10" s="57">
        <v>3</v>
      </c>
      <c r="U10" s="26">
        <v>2</v>
      </c>
      <c r="V10" s="64"/>
      <c r="W10" s="77"/>
      <c r="X10" s="91">
        <v>3</v>
      </c>
      <c r="Y10" s="42">
        <v>3</v>
      </c>
      <c r="Z10" s="25">
        <v>3</v>
      </c>
      <c r="AA10" s="41">
        <v>3</v>
      </c>
      <c r="AB10" s="42">
        <v>3</v>
      </c>
      <c r="AC10" s="57">
        <v>3</v>
      </c>
      <c r="AD10" s="63"/>
      <c r="AE10" s="42">
        <v>3</v>
      </c>
      <c r="AF10" s="25">
        <v>3</v>
      </c>
      <c r="AG10" s="41">
        <v>3</v>
      </c>
      <c r="AH10" s="64">
        <v>3</v>
      </c>
      <c r="AI10" s="57">
        <v>3</v>
      </c>
      <c r="AJ10" s="26">
        <v>1</v>
      </c>
      <c r="AK10" s="24">
        <v>3</v>
      </c>
      <c r="AL10" s="57">
        <v>3</v>
      </c>
      <c r="AM10" s="41">
        <v>3</v>
      </c>
      <c r="AN10" s="24">
        <v>3</v>
      </c>
      <c r="AO10" s="77"/>
      <c r="AP10" s="26">
        <v>3</v>
      </c>
      <c r="AQ10" s="42">
        <v>3</v>
      </c>
      <c r="AR10" s="25">
        <v>2</v>
      </c>
      <c r="AS10" s="26">
        <v>2</v>
      </c>
      <c r="AT10" s="24">
        <v>3</v>
      </c>
      <c r="AU10" s="25">
        <v>3</v>
      </c>
      <c r="AV10" s="26">
        <v>3</v>
      </c>
      <c r="AW10" s="24">
        <v>2</v>
      </c>
      <c r="AX10" s="164">
        <v>3</v>
      </c>
      <c r="AY10" s="41">
        <v>3</v>
      </c>
      <c r="AZ10" s="42">
        <v>3</v>
      </c>
      <c r="BA10" s="57">
        <v>3</v>
      </c>
      <c r="BB10" s="41">
        <v>3</v>
      </c>
      <c r="BC10" s="42">
        <v>3</v>
      </c>
      <c r="BD10" s="57">
        <v>3</v>
      </c>
      <c r="BE10" s="63"/>
      <c r="BF10" s="42">
        <v>3</v>
      </c>
      <c r="BG10" s="57">
        <v>3</v>
      </c>
      <c r="BH10" s="41">
        <v>3</v>
      </c>
      <c r="BI10" s="42">
        <v>3</v>
      </c>
      <c r="BJ10" s="57">
        <v>3</v>
      </c>
      <c r="BK10" s="26">
        <v>3</v>
      </c>
      <c r="BL10" s="42">
        <v>3</v>
      </c>
      <c r="BM10" s="57">
        <v>3</v>
      </c>
      <c r="BN10" s="63"/>
      <c r="BO10" s="42">
        <v>3</v>
      </c>
      <c r="BP10" s="25">
        <v>2</v>
      </c>
      <c r="BQ10" s="63"/>
      <c r="BR10" s="42">
        <v>3</v>
      </c>
      <c r="BS10" s="57">
        <v>3</v>
      </c>
      <c r="BT10" s="63"/>
      <c r="BU10" s="24"/>
      <c r="BV10" s="25"/>
      <c r="BW10" s="26"/>
    </row>
    <row r="11" spans="1:75" x14ac:dyDescent="0.25">
      <c r="A11" s="108" t="s">
        <v>45</v>
      </c>
      <c r="B11" s="108"/>
      <c r="C11" s="20">
        <f t="shared" si="0"/>
        <v>161</v>
      </c>
      <c r="D11" s="24"/>
      <c r="E11" s="25"/>
      <c r="F11" s="41">
        <v>3</v>
      </c>
      <c r="G11" s="42">
        <v>3</v>
      </c>
      <c r="H11" s="57">
        <v>3</v>
      </c>
      <c r="I11" s="63"/>
      <c r="J11" s="42">
        <v>3</v>
      </c>
      <c r="K11" s="57">
        <v>3</v>
      </c>
      <c r="L11" s="41">
        <v>3</v>
      </c>
      <c r="M11" s="42">
        <v>3</v>
      </c>
      <c r="N11" s="57">
        <v>3</v>
      </c>
      <c r="O11" s="41">
        <v>0</v>
      </c>
      <c r="P11" s="42">
        <v>3</v>
      </c>
      <c r="Q11" s="57">
        <v>3</v>
      </c>
      <c r="R11" s="63"/>
      <c r="S11" s="42">
        <v>3</v>
      </c>
      <c r="T11" s="57">
        <v>3</v>
      </c>
      <c r="U11" s="41">
        <v>3</v>
      </c>
      <c r="V11" s="64"/>
      <c r="W11" s="77"/>
      <c r="X11" s="41">
        <v>3</v>
      </c>
      <c r="Y11" s="42">
        <v>3</v>
      </c>
      <c r="Z11" s="57">
        <v>3</v>
      </c>
      <c r="AA11" s="41">
        <v>3</v>
      </c>
      <c r="AB11" s="42">
        <v>3</v>
      </c>
      <c r="AC11" s="57">
        <v>3</v>
      </c>
      <c r="AD11" s="63"/>
      <c r="AE11" s="42">
        <v>3</v>
      </c>
      <c r="AF11" s="57">
        <v>3</v>
      </c>
      <c r="AG11" s="41">
        <v>3</v>
      </c>
      <c r="AH11" s="24">
        <v>2</v>
      </c>
      <c r="AI11" s="25">
        <v>2</v>
      </c>
      <c r="AJ11" s="41">
        <v>3</v>
      </c>
      <c r="AK11" s="42">
        <v>3</v>
      </c>
      <c r="AL11" s="25">
        <v>2</v>
      </c>
      <c r="AM11" s="26">
        <v>3</v>
      </c>
      <c r="AN11" s="42">
        <v>3</v>
      </c>
      <c r="AO11" s="77"/>
      <c r="AP11" s="41">
        <v>3</v>
      </c>
      <c r="AQ11" s="42">
        <v>3</v>
      </c>
      <c r="AR11" s="57">
        <v>3</v>
      </c>
      <c r="AS11" s="26">
        <v>3</v>
      </c>
      <c r="AT11" s="24">
        <v>3</v>
      </c>
      <c r="AU11" s="78">
        <v>3</v>
      </c>
      <c r="AV11" s="26">
        <v>3</v>
      </c>
      <c r="AW11" s="24">
        <v>2</v>
      </c>
      <c r="AX11" s="164">
        <v>3</v>
      </c>
      <c r="AY11" s="41">
        <v>3</v>
      </c>
      <c r="AZ11" s="42">
        <v>3</v>
      </c>
      <c r="BA11" s="57">
        <v>3</v>
      </c>
      <c r="BB11" s="41">
        <v>3</v>
      </c>
      <c r="BC11" s="42">
        <v>3</v>
      </c>
      <c r="BD11" s="57">
        <v>3</v>
      </c>
      <c r="BE11" s="63"/>
      <c r="BF11" s="42">
        <v>3</v>
      </c>
      <c r="BG11" s="57">
        <v>3</v>
      </c>
      <c r="BH11" s="41">
        <v>3</v>
      </c>
      <c r="BI11" s="42">
        <v>3</v>
      </c>
      <c r="BJ11" s="57">
        <v>3</v>
      </c>
      <c r="BK11" s="41">
        <v>3</v>
      </c>
      <c r="BL11" s="24">
        <v>0</v>
      </c>
      <c r="BM11" s="25">
        <v>3</v>
      </c>
      <c r="BN11" s="63"/>
      <c r="BO11" s="42">
        <v>3</v>
      </c>
      <c r="BP11" s="57">
        <v>3</v>
      </c>
      <c r="BQ11" s="63"/>
      <c r="BR11" s="42">
        <v>3</v>
      </c>
      <c r="BS11" s="57">
        <v>3</v>
      </c>
      <c r="BT11" s="63"/>
      <c r="BU11" s="24"/>
      <c r="BV11" s="25"/>
      <c r="BW11" s="26"/>
    </row>
    <row r="12" spans="1:75" s="79" customFormat="1" ht="15" hidden="1" customHeight="1" outlineLevel="1" x14ac:dyDescent="0.25">
      <c r="A12" s="195" t="s">
        <v>93</v>
      </c>
      <c r="B12" s="195"/>
      <c r="C12" s="84">
        <f t="shared" si="0"/>
        <v>0</v>
      </c>
      <c r="D12" s="69"/>
      <c r="E12" s="78"/>
      <c r="F12" s="68"/>
      <c r="G12" s="69"/>
      <c r="H12" s="78"/>
      <c r="I12" s="68"/>
      <c r="J12" s="69"/>
      <c r="K12" s="78"/>
      <c r="L12" s="68"/>
      <c r="M12" s="69"/>
      <c r="N12" s="78"/>
      <c r="O12" s="65"/>
      <c r="P12" s="69"/>
      <c r="Q12" s="78"/>
      <c r="R12" s="68"/>
      <c r="S12" s="66"/>
      <c r="T12" s="78"/>
      <c r="U12" s="68"/>
      <c r="V12" s="69"/>
      <c r="W12" s="78"/>
      <c r="X12" s="68"/>
      <c r="Y12" s="69"/>
      <c r="Z12" s="78"/>
      <c r="AA12" s="65"/>
      <c r="AB12" s="66"/>
      <c r="AC12" s="67"/>
      <c r="AD12" s="68"/>
      <c r="AE12" s="66"/>
      <c r="AF12" s="67"/>
      <c r="AG12" s="65"/>
      <c r="AH12" s="66"/>
      <c r="AI12" s="67"/>
      <c r="AJ12" s="65"/>
      <c r="AK12" s="66"/>
      <c r="AL12" s="67"/>
      <c r="AM12" s="65"/>
      <c r="AN12" s="66"/>
      <c r="AO12" s="78"/>
      <c r="AP12" s="68"/>
      <c r="AQ12" s="69"/>
      <c r="AR12" s="78"/>
      <c r="AS12" s="68"/>
      <c r="AT12" s="69"/>
      <c r="AU12" s="78"/>
      <c r="AV12" s="68"/>
      <c r="AW12" s="69"/>
      <c r="AX12" s="165"/>
      <c r="AY12" s="68"/>
      <c r="AZ12" s="69"/>
      <c r="BA12" s="78"/>
      <c r="BB12" s="68"/>
      <c r="BC12" s="69"/>
      <c r="BD12" s="78"/>
      <c r="BE12" s="68"/>
      <c r="BF12" s="69"/>
      <c r="BG12" s="78"/>
      <c r="BH12" s="68"/>
      <c r="BI12" s="69"/>
      <c r="BJ12" s="78"/>
      <c r="BK12" s="68"/>
      <c r="BL12" s="69"/>
      <c r="BM12" s="78"/>
      <c r="BN12" s="68"/>
      <c r="BO12" s="69"/>
      <c r="BP12" s="78"/>
      <c r="BQ12" s="68"/>
      <c r="BR12" s="69"/>
      <c r="BS12" s="78"/>
      <c r="BT12" s="68"/>
      <c r="BU12" s="69"/>
      <c r="BV12" s="78"/>
      <c r="BW12" s="68"/>
    </row>
    <row r="13" spans="1:75" ht="15" hidden="1" customHeight="1" outlineLevel="1" x14ac:dyDescent="0.25">
      <c r="A13" s="194" t="s">
        <v>93</v>
      </c>
      <c r="B13" s="194"/>
      <c r="C13" s="84">
        <f t="shared" si="0"/>
        <v>0</v>
      </c>
      <c r="D13" s="69"/>
      <c r="E13" s="78"/>
      <c r="F13" s="68"/>
      <c r="G13" s="69"/>
      <c r="H13" s="78"/>
      <c r="I13" s="68"/>
      <c r="J13" s="69"/>
      <c r="K13" s="78"/>
      <c r="L13" s="68"/>
      <c r="M13" s="69"/>
      <c r="N13" s="78"/>
      <c r="O13" s="65"/>
      <c r="P13" s="69"/>
      <c r="Q13" s="78"/>
      <c r="R13" s="68"/>
      <c r="S13" s="66"/>
      <c r="T13" s="78"/>
      <c r="U13" s="68"/>
      <c r="V13" s="69"/>
      <c r="W13" s="78"/>
      <c r="X13" s="68"/>
      <c r="Y13" s="69"/>
      <c r="Z13" s="78"/>
      <c r="AA13" s="65"/>
      <c r="AB13" s="66"/>
      <c r="AC13" s="67"/>
      <c r="AD13" s="68"/>
      <c r="AE13" s="66"/>
      <c r="AF13" s="25"/>
      <c r="AG13" s="26"/>
      <c r="AH13" s="24"/>
      <c r="AI13" s="25"/>
      <c r="AJ13" s="26"/>
      <c r="AK13" s="24"/>
      <c r="AL13" s="25"/>
      <c r="AM13" s="26"/>
      <c r="AN13" s="24"/>
      <c r="AO13" s="25"/>
      <c r="AP13" s="26"/>
      <c r="AQ13" s="24"/>
      <c r="AR13" s="25"/>
      <c r="AS13" s="26"/>
      <c r="AT13" s="24"/>
      <c r="AU13" s="25"/>
      <c r="AV13" s="26"/>
      <c r="AW13" s="24"/>
      <c r="AX13" s="163"/>
      <c r="AY13" s="26"/>
      <c r="AZ13" s="24"/>
      <c r="BA13" s="25"/>
      <c r="BB13" s="26"/>
      <c r="BC13" s="24"/>
      <c r="BD13" s="25"/>
      <c r="BE13" s="26"/>
      <c r="BF13" s="24"/>
      <c r="BG13" s="25"/>
      <c r="BH13" s="26"/>
      <c r="BI13" s="24"/>
      <c r="BJ13" s="25"/>
      <c r="BK13" s="26"/>
      <c r="BL13" s="24"/>
      <c r="BM13" s="25"/>
      <c r="BN13" s="26"/>
      <c r="BO13" s="24"/>
      <c r="BP13" s="25"/>
      <c r="BQ13" s="26"/>
      <c r="BR13" s="24"/>
      <c r="BS13" s="25"/>
      <c r="BT13" s="26"/>
      <c r="BU13" s="24"/>
      <c r="BV13" s="25"/>
      <c r="BW13" s="26"/>
    </row>
    <row r="14" spans="1:75" ht="15" hidden="1" customHeight="1" outlineLevel="1" x14ac:dyDescent="0.25">
      <c r="A14" s="194"/>
      <c r="B14" s="194"/>
      <c r="C14" s="20">
        <f t="shared" si="0"/>
        <v>0</v>
      </c>
      <c r="D14" s="24"/>
      <c r="E14" s="25"/>
      <c r="F14" s="26"/>
      <c r="G14" s="24"/>
      <c r="H14" s="25"/>
      <c r="I14" s="26"/>
      <c r="J14" s="24"/>
      <c r="K14" s="25"/>
      <c r="L14" s="26"/>
      <c r="M14" s="24"/>
      <c r="N14" s="25"/>
      <c r="O14" s="41"/>
      <c r="P14" s="24"/>
      <c r="Q14" s="25"/>
      <c r="R14" s="26"/>
      <c r="S14" s="87"/>
      <c r="T14" s="25"/>
      <c r="U14" s="26"/>
      <c r="V14" s="24"/>
      <c r="W14" s="25"/>
      <c r="X14" s="26"/>
      <c r="Y14" s="24"/>
      <c r="Z14" s="25"/>
      <c r="AA14" s="26"/>
      <c r="AB14" s="24"/>
      <c r="AC14" s="25"/>
      <c r="AD14" s="26"/>
      <c r="AE14" s="24"/>
      <c r="AF14" s="25"/>
      <c r="AG14" s="26"/>
      <c r="AH14" s="24"/>
      <c r="AI14" s="25"/>
      <c r="AJ14" s="26"/>
      <c r="AK14" s="24"/>
      <c r="AL14" s="25"/>
      <c r="AM14" s="26"/>
      <c r="AN14" s="24"/>
      <c r="AO14" s="25"/>
      <c r="AP14" s="26"/>
      <c r="AQ14" s="24"/>
      <c r="AR14" s="25"/>
      <c r="AS14" s="26"/>
      <c r="AT14" s="24"/>
      <c r="AU14" s="25"/>
      <c r="AV14" s="26"/>
      <c r="AW14" s="24"/>
      <c r="AX14" s="163"/>
      <c r="AY14" s="26"/>
      <c r="AZ14" s="24"/>
      <c r="BA14" s="25"/>
      <c r="BB14" s="26"/>
      <c r="BC14" s="24"/>
      <c r="BD14" s="25"/>
      <c r="BE14" s="26"/>
      <c r="BF14" s="24"/>
      <c r="BG14" s="25"/>
      <c r="BH14" s="26"/>
      <c r="BI14" s="24"/>
      <c r="BJ14" s="25"/>
      <c r="BK14" s="26"/>
      <c r="BL14" s="24"/>
      <c r="BM14" s="25"/>
      <c r="BN14" s="26"/>
      <c r="BO14" s="24"/>
      <c r="BP14" s="25"/>
      <c r="BQ14" s="26"/>
      <c r="BR14" s="24"/>
      <c r="BS14" s="25"/>
      <c r="BT14" s="26"/>
      <c r="BU14" s="24"/>
      <c r="BV14" s="25"/>
      <c r="BW14" s="26"/>
    </row>
    <row r="15" spans="1:75" collapsed="1" x14ac:dyDescent="0.25">
      <c r="A15" s="196" t="s">
        <v>13</v>
      </c>
      <c r="B15" s="196"/>
      <c r="C15" s="19"/>
      <c r="D15" s="21"/>
      <c r="E15" s="22"/>
      <c r="F15" s="23"/>
      <c r="G15" s="21"/>
      <c r="H15" s="22"/>
      <c r="I15" s="23"/>
      <c r="J15" s="21"/>
      <c r="K15" s="22"/>
      <c r="L15" s="23"/>
      <c r="M15" s="21"/>
      <c r="N15" s="22"/>
      <c r="O15" s="80"/>
      <c r="P15" s="21"/>
      <c r="Q15" s="22"/>
      <c r="R15" s="23"/>
      <c r="S15" s="88"/>
      <c r="T15" s="22"/>
      <c r="U15" s="23"/>
      <c r="V15" s="21"/>
      <c r="W15" s="22"/>
      <c r="X15" s="23"/>
      <c r="Y15" s="21"/>
      <c r="Z15" s="22"/>
      <c r="AA15" s="23"/>
      <c r="AB15" s="21"/>
      <c r="AC15" s="22"/>
      <c r="AD15" s="23"/>
      <c r="AE15" s="21"/>
      <c r="AF15" s="22"/>
      <c r="AG15" s="23"/>
      <c r="AH15" s="21"/>
      <c r="AI15" s="22"/>
      <c r="AJ15" s="23"/>
      <c r="AK15" s="21"/>
      <c r="AL15" s="22"/>
      <c r="AM15" s="23"/>
      <c r="AN15" s="21"/>
      <c r="AO15" s="22"/>
      <c r="AP15" s="23"/>
      <c r="AQ15" s="21"/>
      <c r="AR15" s="22"/>
      <c r="AS15" s="23"/>
      <c r="AT15" s="21"/>
      <c r="AU15" s="22"/>
      <c r="AV15" s="23"/>
      <c r="AW15" s="21"/>
      <c r="AX15" s="166"/>
      <c r="AY15" s="23"/>
      <c r="AZ15" s="21"/>
      <c r="BA15" s="22"/>
      <c r="BB15" s="23"/>
      <c r="BC15" s="21"/>
      <c r="BD15" s="22"/>
      <c r="BE15" s="23"/>
      <c r="BF15" s="21"/>
      <c r="BG15" s="22"/>
      <c r="BH15" s="23"/>
      <c r="BI15" s="21"/>
      <c r="BJ15" s="22"/>
      <c r="BK15" s="23"/>
      <c r="BL15" s="21"/>
      <c r="BM15" s="22"/>
      <c r="BN15" s="23"/>
      <c r="BO15" s="21"/>
      <c r="BP15" s="22"/>
      <c r="BQ15" s="23"/>
      <c r="BR15" s="21"/>
      <c r="BS15" s="22"/>
      <c r="BT15" s="23"/>
      <c r="BU15" s="21"/>
      <c r="BV15" s="22"/>
      <c r="BW15" s="23"/>
    </row>
    <row r="16" spans="1:75" x14ac:dyDescent="0.25">
      <c r="A16" s="194" t="s">
        <v>37</v>
      </c>
      <c r="B16" s="194"/>
      <c r="C16" s="84">
        <f>SUM(D16:BW16)</f>
        <v>145</v>
      </c>
      <c r="D16" s="24"/>
      <c r="E16" s="25"/>
      <c r="F16" s="26">
        <v>2</v>
      </c>
      <c r="G16" s="24">
        <v>3</v>
      </c>
      <c r="H16" s="25">
        <v>0</v>
      </c>
      <c r="I16" s="63"/>
      <c r="J16" s="42">
        <v>3</v>
      </c>
      <c r="K16" s="57">
        <v>3</v>
      </c>
      <c r="L16" s="26">
        <v>2</v>
      </c>
      <c r="M16" s="24">
        <v>2</v>
      </c>
      <c r="N16" s="25">
        <v>1</v>
      </c>
      <c r="O16" s="41">
        <v>0</v>
      </c>
      <c r="P16" s="42">
        <v>3</v>
      </c>
      <c r="Q16" s="57">
        <v>3</v>
      </c>
      <c r="R16" s="63"/>
      <c r="S16" s="24">
        <v>3</v>
      </c>
      <c r="T16" s="25">
        <v>2</v>
      </c>
      <c r="U16" s="41">
        <v>3</v>
      </c>
      <c r="V16" s="64"/>
      <c r="W16" s="77"/>
      <c r="X16" s="26">
        <v>3</v>
      </c>
      <c r="Y16" s="24">
        <v>3</v>
      </c>
      <c r="Z16" s="25">
        <v>2</v>
      </c>
      <c r="AA16" s="41">
        <v>3</v>
      </c>
      <c r="AB16" s="42">
        <v>3</v>
      </c>
      <c r="AC16" s="57">
        <v>3</v>
      </c>
      <c r="AD16" s="63"/>
      <c r="AE16" s="42">
        <v>3</v>
      </c>
      <c r="AF16" s="57">
        <v>3</v>
      </c>
      <c r="AG16" s="41">
        <v>3</v>
      </c>
      <c r="AH16" s="42">
        <v>3</v>
      </c>
      <c r="AI16" s="57">
        <v>3</v>
      </c>
      <c r="AJ16" s="41">
        <v>3</v>
      </c>
      <c r="AK16" s="24">
        <v>2</v>
      </c>
      <c r="AL16" s="25">
        <v>2</v>
      </c>
      <c r="AM16" s="26">
        <v>3</v>
      </c>
      <c r="AN16" s="42">
        <v>3</v>
      </c>
      <c r="AO16" s="77"/>
      <c r="AP16" s="41">
        <v>3</v>
      </c>
      <c r="AQ16" s="24">
        <v>2</v>
      </c>
      <c r="AR16" s="25">
        <v>2</v>
      </c>
      <c r="AS16" s="41">
        <v>3</v>
      </c>
      <c r="AT16" s="42">
        <v>3</v>
      </c>
      <c r="AU16" s="57">
        <v>3</v>
      </c>
      <c r="AV16" s="41">
        <v>3</v>
      </c>
      <c r="AW16" s="24">
        <v>3</v>
      </c>
      <c r="AX16" s="163">
        <v>2</v>
      </c>
      <c r="AY16" s="26">
        <v>3</v>
      </c>
      <c r="AZ16" s="24">
        <v>2</v>
      </c>
      <c r="BA16" s="57">
        <v>3</v>
      </c>
      <c r="BB16" s="26">
        <v>3</v>
      </c>
      <c r="BC16" s="24">
        <v>3</v>
      </c>
      <c r="BD16" s="57">
        <v>3</v>
      </c>
      <c r="BE16" s="63"/>
      <c r="BF16" s="42">
        <v>3</v>
      </c>
      <c r="BG16" s="57">
        <v>3</v>
      </c>
      <c r="BH16" s="41">
        <v>3</v>
      </c>
      <c r="BI16" s="24">
        <v>2</v>
      </c>
      <c r="BJ16" s="25">
        <v>0</v>
      </c>
      <c r="BK16" s="26">
        <v>3</v>
      </c>
      <c r="BL16" s="24">
        <v>1</v>
      </c>
      <c r="BM16" s="25">
        <v>2</v>
      </c>
      <c r="BN16" s="63"/>
      <c r="BO16" s="24">
        <v>3</v>
      </c>
      <c r="BP16" s="57">
        <v>3</v>
      </c>
      <c r="BQ16" s="63"/>
      <c r="BR16" s="42">
        <v>3</v>
      </c>
      <c r="BS16" s="57">
        <v>3</v>
      </c>
      <c r="BT16" s="63"/>
      <c r="BU16" s="24"/>
      <c r="BV16" s="25"/>
      <c r="BW16" s="26"/>
    </row>
    <row r="17" spans="1:75" x14ac:dyDescent="0.25">
      <c r="A17" s="194" t="s">
        <v>30</v>
      </c>
      <c r="B17" s="194"/>
      <c r="C17" s="20">
        <f t="shared" ref="C17:C31" si="1">SUM(D17:BW17)</f>
        <v>142</v>
      </c>
      <c r="D17" s="24"/>
      <c r="E17" s="25"/>
      <c r="F17" s="41">
        <v>3</v>
      </c>
      <c r="G17" s="42">
        <v>3</v>
      </c>
      <c r="H17" s="57">
        <v>3</v>
      </c>
      <c r="I17" s="63"/>
      <c r="J17" s="24">
        <v>0</v>
      </c>
      <c r="K17" s="25">
        <v>0</v>
      </c>
      <c r="L17" s="41">
        <v>3</v>
      </c>
      <c r="M17" s="42">
        <v>3</v>
      </c>
      <c r="N17" s="57">
        <v>3</v>
      </c>
      <c r="O17" s="41">
        <v>0</v>
      </c>
      <c r="P17" s="24">
        <v>1</v>
      </c>
      <c r="Q17" s="25">
        <v>2</v>
      </c>
      <c r="R17" s="63"/>
      <c r="S17" s="42">
        <v>3</v>
      </c>
      <c r="T17" s="57">
        <v>3</v>
      </c>
      <c r="U17" s="41">
        <v>3</v>
      </c>
      <c r="V17" s="64"/>
      <c r="W17" s="77"/>
      <c r="X17" s="26">
        <v>2</v>
      </c>
      <c r="Y17" s="24">
        <v>2</v>
      </c>
      <c r="Z17" s="25">
        <v>2</v>
      </c>
      <c r="AA17" s="26">
        <v>0</v>
      </c>
      <c r="AB17" s="24">
        <v>3</v>
      </c>
      <c r="AC17" s="57">
        <v>3</v>
      </c>
      <c r="AD17" s="63"/>
      <c r="AE17" s="24">
        <v>2</v>
      </c>
      <c r="AF17" s="25">
        <v>2</v>
      </c>
      <c r="AG17" s="26">
        <v>2</v>
      </c>
      <c r="AH17" s="42">
        <v>3</v>
      </c>
      <c r="AI17" s="57">
        <v>3</v>
      </c>
      <c r="AJ17" s="41">
        <v>3</v>
      </c>
      <c r="AK17" s="42">
        <v>3</v>
      </c>
      <c r="AL17" s="25">
        <v>2</v>
      </c>
      <c r="AM17" s="26">
        <v>1</v>
      </c>
      <c r="AN17" s="24">
        <v>2</v>
      </c>
      <c r="AO17" s="77"/>
      <c r="AP17" s="41">
        <v>3</v>
      </c>
      <c r="AQ17" s="42">
        <v>3</v>
      </c>
      <c r="AR17" s="57">
        <v>3</v>
      </c>
      <c r="AS17" s="26">
        <v>2</v>
      </c>
      <c r="AT17" s="24">
        <v>3</v>
      </c>
      <c r="AU17" s="25">
        <v>2</v>
      </c>
      <c r="AV17" s="26">
        <v>3</v>
      </c>
      <c r="AW17" s="42">
        <v>3</v>
      </c>
      <c r="AX17" s="163">
        <v>2</v>
      </c>
      <c r="AY17" s="26">
        <v>2</v>
      </c>
      <c r="AZ17" s="42">
        <v>3</v>
      </c>
      <c r="BA17" s="57">
        <v>3</v>
      </c>
      <c r="BB17" s="41">
        <v>3</v>
      </c>
      <c r="BC17" s="42">
        <v>3</v>
      </c>
      <c r="BD17" s="57">
        <v>3</v>
      </c>
      <c r="BE17" s="63"/>
      <c r="BF17" s="42">
        <v>3</v>
      </c>
      <c r="BG17" s="57">
        <v>3</v>
      </c>
      <c r="BH17" s="41">
        <v>3</v>
      </c>
      <c r="BI17" s="42">
        <v>3</v>
      </c>
      <c r="BJ17" s="57">
        <v>3</v>
      </c>
      <c r="BK17" s="41">
        <v>3</v>
      </c>
      <c r="BL17" s="42">
        <v>3</v>
      </c>
      <c r="BM17" s="25">
        <v>3</v>
      </c>
      <c r="BN17" s="63"/>
      <c r="BO17" s="24">
        <v>3</v>
      </c>
      <c r="BP17" s="25">
        <v>3</v>
      </c>
      <c r="BQ17" s="63"/>
      <c r="BR17" s="42">
        <v>3</v>
      </c>
      <c r="BS17" s="25">
        <v>3</v>
      </c>
      <c r="BT17" s="63"/>
      <c r="BU17" s="24"/>
      <c r="BV17" s="25"/>
      <c r="BW17" s="26"/>
    </row>
    <row r="18" spans="1:75" x14ac:dyDescent="0.25">
      <c r="A18" s="194" t="s">
        <v>31</v>
      </c>
      <c r="B18" s="194"/>
      <c r="C18" s="20">
        <f t="shared" si="1"/>
        <v>144</v>
      </c>
      <c r="D18" s="24"/>
      <c r="E18" s="25"/>
      <c r="F18" s="41">
        <v>3</v>
      </c>
      <c r="G18" s="24">
        <v>3</v>
      </c>
      <c r="H18" s="25">
        <v>0</v>
      </c>
      <c r="I18" s="63"/>
      <c r="J18" s="24">
        <v>2</v>
      </c>
      <c r="K18" s="57">
        <v>3</v>
      </c>
      <c r="L18" s="26">
        <v>2</v>
      </c>
      <c r="M18" s="42">
        <v>3</v>
      </c>
      <c r="N18" s="57">
        <v>3</v>
      </c>
      <c r="O18" s="41">
        <v>0</v>
      </c>
      <c r="P18" s="24">
        <v>0</v>
      </c>
      <c r="Q18" s="25">
        <v>2</v>
      </c>
      <c r="R18" s="63"/>
      <c r="S18" s="24">
        <v>3</v>
      </c>
      <c r="T18" s="25">
        <v>2</v>
      </c>
      <c r="U18" s="26">
        <v>2</v>
      </c>
      <c r="V18" s="64"/>
      <c r="W18" s="77"/>
      <c r="X18" s="41">
        <v>3</v>
      </c>
      <c r="Y18" s="24">
        <v>2</v>
      </c>
      <c r="Z18" s="25">
        <v>3</v>
      </c>
      <c r="AA18" s="41">
        <v>3</v>
      </c>
      <c r="AB18" s="42">
        <v>3</v>
      </c>
      <c r="AC18" s="25">
        <v>2</v>
      </c>
      <c r="AD18" s="63"/>
      <c r="AE18" s="42">
        <v>3</v>
      </c>
      <c r="AF18" s="25">
        <v>3</v>
      </c>
      <c r="AG18" s="26">
        <v>2</v>
      </c>
      <c r="AH18" s="42">
        <v>3</v>
      </c>
      <c r="AI18" s="57">
        <v>3</v>
      </c>
      <c r="AJ18" s="41">
        <v>3</v>
      </c>
      <c r="AK18" s="24">
        <v>3</v>
      </c>
      <c r="AL18" s="25">
        <v>2</v>
      </c>
      <c r="AM18" s="41">
        <v>3</v>
      </c>
      <c r="AN18" s="42">
        <v>3</v>
      </c>
      <c r="AO18" s="77"/>
      <c r="AP18" s="41">
        <v>3</v>
      </c>
      <c r="AQ18" s="42">
        <v>3</v>
      </c>
      <c r="AR18" s="57">
        <v>3</v>
      </c>
      <c r="AS18" s="26">
        <v>2</v>
      </c>
      <c r="AT18" s="24">
        <v>3</v>
      </c>
      <c r="AU18" s="25">
        <v>2</v>
      </c>
      <c r="AV18" s="26">
        <v>3</v>
      </c>
      <c r="AW18" s="24">
        <v>2</v>
      </c>
      <c r="AX18" s="164">
        <v>3</v>
      </c>
      <c r="AY18" s="41">
        <v>3</v>
      </c>
      <c r="AZ18" s="42">
        <v>3</v>
      </c>
      <c r="BA18" s="57">
        <v>3</v>
      </c>
      <c r="BB18" s="26">
        <v>3</v>
      </c>
      <c r="BC18" s="42">
        <v>3</v>
      </c>
      <c r="BD18" s="57">
        <v>3</v>
      </c>
      <c r="BE18" s="63"/>
      <c r="BF18" s="42">
        <v>3</v>
      </c>
      <c r="BG18" s="25">
        <v>3</v>
      </c>
      <c r="BH18" s="26">
        <v>2</v>
      </c>
      <c r="BI18" s="42">
        <v>3</v>
      </c>
      <c r="BJ18" s="57">
        <v>3</v>
      </c>
      <c r="BK18" s="41">
        <v>3</v>
      </c>
      <c r="BL18" s="24">
        <v>0</v>
      </c>
      <c r="BM18" s="25">
        <v>2</v>
      </c>
      <c r="BN18" s="63"/>
      <c r="BO18" s="24">
        <v>3</v>
      </c>
      <c r="BP18" s="25">
        <v>2</v>
      </c>
      <c r="BQ18" s="63"/>
      <c r="BR18" s="42">
        <v>3</v>
      </c>
      <c r="BS18" s="57">
        <v>3</v>
      </c>
      <c r="BT18" s="63"/>
      <c r="BU18" s="24"/>
      <c r="BV18" s="25"/>
      <c r="BW18" s="26"/>
    </row>
    <row r="19" spans="1:75" x14ac:dyDescent="0.25">
      <c r="A19" s="194" t="s">
        <v>32</v>
      </c>
      <c r="B19" s="194"/>
      <c r="C19" s="20">
        <f t="shared" si="1"/>
        <v>140</v>
      </c>
      <c r="D19" s="24"/>
      <c r="E19" s="25"/>
      <c r="F19" s="41">
        <v>3</v>
      </c>
      <c r="G19" s="24">
        <v>3</v>
      </c>
      <c r="H19" s="25">
        <v>2</v>
      </c>
      <c r="I19" s="63"/>
      <c r="J19" s="24">
        <v>1</v>
      </c>
      <c r="K19" s="25">
        <v>1</v>
      </c>
      <c r="L19" s="26">
        <v>2</v>
      </c>
      <c r="M19" s="42">
        <v>3</v>
      </c>
      <c r="N19" s="57">
        <v>3</v>
      </c>
      <c r="O19" s="41">
        <v>0</v>
      </c>
      <c r="P19" s="24">
        <v>2</v>
      </c>
      <c r="Q19" s="25">
        <v>2</v>
      </c>
      <c r="R19" s="63"/>
      <c r="S19" s="42">
        <v>3</v>
      </c>
      <c r="T19" s="57">
        <v>3</v>
      </c>
      <c r="U19" s="26">
        <v>2</v>
      </c>
      <c r="V19" s="64"/>
      <c r="W19" s="77"/>
      <c r="X19" s="41">
        <v>3</v>
      </c>
      <c r="Y19" s="24">
        <v>2</v>
      </c>
      <c r="Z19" s="25">
        <v>2</v>
      </c>
      <c r="AA19" s="26">
        <v>1</v>
      </c>
      <c r="AB19" s="24">
        <v>2</v>
      </c>
      <c r="AC19" s="57">
        <v>3</v>
      </c>
      <c r="AD19" s="63"/>
      <c r="AE19" s="24">
        <v>1</v>
      </c>
      <c r="AF19" s="25">
        <v>3</v>
      </c>
      <c r="AG19" s="26">
        <v>3</v>
      </c>
      <c r="AH19" s="24">
        <v>2</v>
      </c>
      <c r="AI19" s="25">
        <v>2</v>
      </c>
      <c r="AJ19" s="26">
        <v>1</v>
      </c>
      <c r="AK19" s="42">
        <v>3</v>
      </c>
      <c r="AL19" s="25">
        <v>2</v>
      </c>
      <c r="AM19" s="26">
        <v>2</v>
      </c>
      <c r="AN19" s="42">
        <v>3</v>
      </c>
      <c r="AO19" s="77"/>
      <c r="AP19" s="41">
        <v>3</v>
      </c>
      <c r="AQ19" s="24">
        <v>2</v>
      </c>
      <c r="AR19" s="25">
        <v>2</v>
      </c>
      <c r="AS19" s="26">
        <v>2</v>
      </c>
      <c r="AT19" s="24">
        <v>2</v>
      </c>
      <c r="AU19" s="25">
        <v>3</v>
      </c>
      <c r="AV19" s="26">
        <v>3</v>
      </c>
      <c r="AW19" s="42">
        <v>3</v>
      </c>
      <c r="AX19" s="164">
        <v>3</v>
      </c>
      <c r="AY19" s="41">
        <v>3</v>
      </c>
      <c r="AZ19" s="42">
        <v>3</v>
      </c>
      <c r="BA19" s="57">
        <v>3</v>
      </c>
      <c r="BB19" s="26">
        <v>3</v>
      </c>
      <c r="BC19" s="42">
        <v>3</v>
      </c>
      <c r="BD19" s="57">
        <v>3</v>
      </c>
      <c r="BE19" s="63"/>
      <c r="BF19" s="42">
        <v>3</v>
      </c>
      <c r="BG19" s="25">
        <v>2</v>
      </c>
      <c r="BH19" s="26">
        <v>2</v>
      </c>
      <c r="BI19" s="42">
        <v>3</v>
      </c>
      <c r="BJ19" s="57">
        <v>3</v>
      </c>
      <c r="BK19" s="41">
        <v>3</v>
      </c>
      <c r="BL19" s="42">
        <v>3</v>
      </c>
      <c r="BM19" s="57">
        <v>3</v>
      </c>
      <c r="BN19" s="63"/>
      <c r="BO19" s="42">
        <v>3</v>
      </c>
      <c r="BP19" s="57">
        <v>3</v>
      </c>
      <c r="BQ19" s="63"/>
      <c r="BR19" s="42">
        <v>3</v>
      </c>
      <c r="BS19" s="57">
        <v>3</v>
      </c>
      <c r="BT19" s="63"/>
      <c r="BU19" s="24"/>
      <c r="BV19" s="25"/>
      <c r="BW19" s="26"/>
    </row>
    <row r="20" spans="1:75" x14ac:dyDescent="0.25">
      <c r="A20" s="194" t="s">
        <v>33</v>
      </c>
      <c r="B20" s="194"/>
      <c r="C20" s="20">
        <f t="shared" si="1"/>
        <v>154</v>
      </c>
      <c r="D20" s="24"/>
      <c r="E20" s="25"/>
      <c r="F20" s="41">
        <v>3</v>
      </c>
      <c r="G20" s="42">
        <v>3</v>
      </c>
      <c r="H20" s="57">
        <v>3</v>
      </c>
      <c r="I20" s="63"/>
      <c r="J20" s="42">
        <v>3</v>
      </c>
      <c r="K20" s="57">
        <v>3</v>
      </c>
      <c r="L20" s="26">
        <v>3</v>
      </c>
      <c r="M20" s="24">
        <v>2</v>
      </c>
      <c r="N20" s="25">
        <v>2</v>
      </c>
      <c r="O20" s="41">
        <v>0</v>
      </c>
      <c r="P20" s="24">
        <v>1</v>
      </c>
      <c r="Q20" s="25">
        <v>3</v>
      </c>
      <c r="R20" s="63"/>
      <c r="S20" s="42">
        <v>3</v>
      </c>
      <c r="T20" s="25">
        <v>2</v>
      </c>
      <c r="U20" s="26">
        <v>2</v>
      </c>
      <c r="V20" s="64"/>
      <c r="W20" s="77"/>
      <c r="X20" s="41">
        <v>3</v>
      </c>
      <c r="Y20" s="42">
        <v>3</v>
      </c>
      <c r="Z20" s="57">
        <v>3</v>
      </c>
      <c r="AA20" s="41">
        <v>3</v>
      </c>
      <c r="AB20" s="42">
        <v>3</v>
      </c>
      <c r="AC20" s="25">
        <v>2</v>
      </c>
      <c r="AD20" s="63"/>
      <c r="AE20" s="24">
        <v>3</v>
      </c>
      <c r="AF20" s="25">
        <v>2</v>
      </c>
      <c r="AG20" s="26">
        <v>3</v>
      </c>
      <c r="AH20" s="24">
        <v>2</v>
      </c>
      <c r="AI20" s="25">
        <v>3</v>
      </c>
      <c r="AJ20" s="26">
        <v>1</v>
      </c>
      <c r="AK20" s="42">
        <v>3</v>
      </c>
      <c r="AL20" s="57">
        <v>3</v>
      </c>
      <c r="AM20" s="41">
        <v>3</v>
      </c>
      <c r="AN20" s="42">
        <v>3</v>
      </c>
      <c r="AO20" s="77"/>
      <c r="AP20" s="41">
        <v>3</v>
      </c>
      <c r="AQ20" s="42">
        <v>3</v>
      </c>
      <c r="AR20" s="25">
        <v>2</v>
      </c>
      <c r="AS20" s="26">
        <v>3</v>
      </c>
      <c r="AT20" s="24">
        <v>3</v>
      </c>
      <c r="AU20" s="25">
        <v>3</v>
      </c>
      <c r="AV20" s="26">
        <v>3</v>
      </c>
      <c r="AW20" s="24">
        <v>3</v>
      </c>
      <c r="AX20" s="164">
        <v>3</v>
      </c>
      <c r="AY20" s="41">
        <v>3</v>
      </c>
      <c r="AZ20" s="42">
        <v>3</v>
      </c>
      <c r="BA20" s="57">
        <v>3</v>
      </c>
      <c r="BB20" s="41">
        <v>3</v>
      </c>
      <c r="BC20" s="42">
        <v>3</v>
      </c>
      <c r="BD20" s="57">
        <v>3</v>
      </c>
      <c r="BE20" s="63"/>
      <c r="BF20" s="42">
        <v>3</v>
      </c>
      <c r="BG20" s="57">
        <v>3</v>
      </c>
      <c r="BH20" s="26">
        <v>2</v>
      </c>
      <c r="BI20" s="24">
        <v>2</v>
      </c>
      <c r="BJ20" s="57">
        <v>3</v>
      </c>
      <c r="BK20" s="41">
        <v>3</v>
      </c>
      <c r="BL20" s="42">
        <v>3</v>
      </c>
      <c r="BM20" s="57">
        <v>3</v>
      </c>
      <c r="BN20" s="63"/>
      <c r="BO20" s="42">
        <v>3</v>
      </c>
      <c r="BP20" s="57">
        <v>3</v>
      </c>
      <c r="BQ20" s="63"/>
      <c r="BR20" s="42">
        <v>3</v>
      </c>
      <c r="BS20" s="57">
        <v>3</v>
      </c>
      <c r="BT20" s="63"/>
      <c r="BU20" s="24"/>
      <c r="BV20" s="25"/>
      <c r="BW20" s="26"/>
    </row>
    <row r="21" spans="1:75" x14ac:dyDescent="0.25">
      <c r="A21" s="108" t="s">
        <v>40</v>
      </c>
      <c r="B21" s="108"/>
      <c r="C21" s="84">
        <f>SUM(D21:BW21)</f>
        <v>143</v>
      </c>
      <c r="D21" s="24"/>
      <c r="E21" s="25"/>
      <c r="F21" s="26">
        <v>2</v>
      </c>
      <c r="G21" s="24">
        <v>3</v>
      </c>
      <c r="H21" s="25">
        <v>0</v>
      </c>
      <c r="I21" s="63"/>
      <c r="J21" s="24">
        <v>3</v>
      </c>
      <c r="K21" s="25">
        <v>0</v>
      </c>
      <c r="L21" s="26">
        <v>3</v>
      </c>
      <c r="M21" s="24">
        <v>3</v>
      </c>
      <c r="N21" s="25">
        <v>3</v>
      </c>
      <c r="O21" s="41">
        <v>0</v>
      </c>
      <c r="P21" s="42">
        <v>3</v>
      </c>
      <c r="Q21" s="57">
        <v>3</v>
      </c>
      <c r="R21" s="63"/>
      <c r="S21" s="42">
        <v>3</v>
      </c>
      <c r="T21" s="57">
        <v>3</v>
      </c>
      <c r="U21" s="41">
        <v>3</v>
      </c>
      <c r="V21" s="64"/>
      <c r="W21" s="77"/>
      <c r="X21" s="41">
        <v>3</v>
      </c>
      <c r="Y21" s="24">
        <v>3</v>
      </c>
      <c r="Z21" s="25">
        <v>3</v>
      </c>
      <c r="AA21" s="26">
        <v>1</v>
      </c>
      <c r="AB21" s="42">
        <v>3</v>
      </c>
      <c r="AC21" s="25">
        <v>0</v>
      </c>
      <c r="AD21" s="63"/>
      <c r="AE21" s="24">
        <v>2</v>
      </c>
      <c r="AF21" s="25">
        <v>2</v>
      </c>
      <c r="AG21" s="41">
        <v>3</v>
      </c>
      <c r="AH21" s="42">
        <v>3</v>
      </c>
      <c r="AI21" s="57">
        <v>3</v>
      </c>
      <c r="AJ21" s="26">
        <v>2</v>
      </c>
      <c r="AK21" s="42">
        <v>3</v>
      </c>
      <c r="AL21" s="57">
        <v>3</v>
      </c>
      <c r="AM21" s="41">
        <v>3</v>
      </c>
      <c r="AN21" s="42">
        <v>3</v>
      </c>
      <c r="AO21" s="77"/>
      <c r="AP21" s="41">
        <v>3</v>
      </c>
      <c r="AQ21" s="24">
        <v>3</v>
      </c>
      <c r="AR21" s="25">
        <v>3</v>
      </c>
      <c r="AS21" s="26">
        <v>2</v>
      </c>
      <c r="AT21" s="24">
        <v>3</v>
      </c>
      <c r="AU21" s="25">
        <v>3</v>
      </c>
      <c r="AV21" s="26">
        <v>3</v>
      </c>
      <c r="AW21" s="42">
        <v>3</v>
      </c>
      <c r="AX21" s="164">
        <v>3</v>
      </c>
      <c r="AY21" s="41">
        <v>3</v>
      </c>
      <c r="AZ21" s="171">
        <v>2</v>
      </c>
      <c r="BA21" s="25">
        <v>3</v>
      </c>
      <c r="BB21" s="26">
        <v>2</v>
      </c>
      <c r="BC21" s="24">
        <v>3</v>
      </c>
      <c r="BD21" s="25">
        <v>3</v>
      </c>
      <c r="BE21" s="63"/>
      <c r="BF21" s="24">
        <v>1</v>
      </c>
      <c r="BG21" s="57">
        <v>3</v>
      </c>
      <c r="BH21" s="41">
        <v>3</v>
      </c>
      <c r="BI21" s="24">
        <v>2</v>
      </c>
      <c r="BJ21" s="180">
        <v>0</v>
      </c>
      <c r="BK21" s="26">
        <v>3</v>
      </c>
      <c r="BL21" s="192">
        <v>2</v>
      </c>
      <c r="BM21" s="25">
        <v>3</v>
      </c>
      <c r="BN21" s="63"/>
      <c r="BO21" s="24">
        <v>3</v>
      </c>
      <c r="BP21" s="25">
        <v>3</v>
      </c>
      <c r="BQ21" s="63"/>
      <c r="BR21" s="42">
        <v>3</v>
      </c>
      <c r="BS21" s="57">
        <v>3</v>
      </c>
      <c r="BT21" s="63"/>
      <c r="BU21" s="24"/>
      <c r="BV21" s="25"/>
      <c r="BW21" s="26"/>
    </row>
    <row r="22" spans="1:75" x14ac:dyDescent="0.25">
      <c r="A22" s="195" t="s">
        <v>35</v>
      </c>
      <c r="B22" s="195"/>
      <c r="C22" s="84">
        <f t="shared" si="1"/>
        <v>144</v>
      </c>
      <c r="D22" s="24"/>
      <c r="E22" s="25"/>
      <c r="F22" s="26">
        <v>2</v>
      </c>
      <c r="G22" s="42">
        <v>3</v>
      </c>
      <c r="H22" s="25">
        <v>0</v>
      </c>
      <c r="I22" s="63"/>
      <c r="J22" s="24">
        <v>2</v>
      </c>
      <c r="K22" s="25">
        <v>0</v>
      </c>
      <c r="L22" s="26">
        <v>3</v>
      </c>
      <c r="M22" s="42">
        <v>3</v>
      </c>
      <c r="N22" s="57">
        <v>3</v>
      </c>
      <c r="O22" s="41">
        <v>0</v>
      </c>
      <c r="P22" s="24">
        <v>2</v>
      </c>
      <c r="Q22" s="25">
        <v>2</v>
      </c>
      <c r="R22" s="63"/>
      <c r="S22" s="24">
        <v>3</v>
      </c>
      <c r="T22" s="25">
        <v>2</v>
      </c>
      <c r="U22" s="41">
        <v>3</v>
      </c>
      <c r="V22" s="64"/>
      <c r="W22" s="77"/>
      <c r="X22" s="26">
        <v>3</v>
      </c>
      <c r="Y22" s="24">
        <v>3</v>
      </c>
      <c r="Z22" s="25">
        <v>3</v>
      </c>
      <c r="AA22" s="26">
        <v>2</v>
      </c>
      <c r="AB22" s="42">
        <v>3</v>
      </c>
      <c r="AC22" s="25">
        <v>0</v>
      </c>
      <c r="AD22" s="63"/>
      <c r="AE22" s="24">
        <v>0</v>
      </c>
      <c r="AF22" s="25">
        <v>3</v>
      </c>
      <c r="AG22" s="26">
        <v>3</v>
      </c>
      <c r="AH22" s="42">
        <v>3</v>
      </c>
      <c r="AI22" s="57">
        <v>3</v>
      </c>
      <c r="AJ22" s="41">
        <v>3</v>
      </c>
      <c r="AK22" s="24">
        <v>2</v>
      </c>
      <c r="AL22" s="25">
        <v>3</v>
      </c>
      <c r="AM22" s="41">
        <v>3</v>
      </c>
      <c r="AN22" s="42">
        <v>3</v>
      </c>
      <c r="AO22" s="77"/>
      <c r="AP22" s="26">
        <v>3</v>
      </c>
      <c r="AQ22" s="42">
        <v>3</v>
      </c>
      <c r="AR22" s="57">
        <v>3</v>
      </c>
      <c r="AS22" s="26">
        <v>2</v>
      </c>
      <c r="AT22" s="24">
        <v>3</v>
      </c>
      <c r="AU22" s="25">
        <v>3</v>
      </c>
      <c r="AV22" s="26">
        <v>3</v>
      </c>
      <c r="AW22" s="24">
        <v>3</v>
      </c>
      <c r="AX22" s="164">
        <v>3</v>
      </c>
      <c r="AY22" s="41">
        <v>3</v>
      </c>
      <c r="AZ22" s="42">
        <v>3</v>
      </c>
      <c r="BA22" s="57">
        <v>3</v>
      </c>
      <c r="BB22" s="41">
        <v>3</v>
      </c>
      <c r="BC22" s="24">
        <v>3</v>
      </c>
      <c r="BD22" s="57">
        <v>3</v>
      </c>
      <c r="BE22" s="63"/>
      <c r="BF22" s="42">
        <v>3</v>
      </c>
      <c r="BG22" s="57">
        <v>3</v>
      </c>
      <c r="BH22" s="41">
        <v>3</v>
      </c>
      <c r="BI22" s="42">
        <v>3</v>
      </c>
      <c r="BJ22" s="25">
        <v>0</v>
      </c>
      <c r="BK22" s="26">
        <v>3</v>
      </c>
      <c r="BL22" s="42">
        <v>3</v>
      </c>
      <c r="BM22" s="57">
        <v>3</v>
      </c>
      <c r="BN22" s="63"/>
      <c r="BO22" s="24">
        <v>3</v>
      </c>
      <c r="BP22" s="25">
        <v>2</v>
      </c>
      <c r="BQ22" s="63"/>
      <c r="BR22" s="42">
        <v>3</v>
      </c>
      <c r="BS22" s="57">
        <v>3</v>
      </c>
      <c r="BT22" s="63"/>
      <c r="BU22" s="24"/>
      <c r="BV22" s="25"/>
      <c r="BW22" s="26"/>
    </row>
    <row r="23" spans="1:75" x14ac:dyDescent="0.25">
      <c r="A23" s="108" t="s">
        <v>42</v>
      </c>
      <c r="B23" s="108"/>
      <c r="C23" s="20">
        <f t="shared" ref="C23:C26" si="2">SUM(D23:BW23)</f>
        <v>159</v>
      </c>
      <c r="D23" s="24"/>
      <c r="E23" s="25"/>
      <c r="F23" s="26">
        <v>3</v>
      </c>
      <c r="G23" s="24">
        <v>3</v>
      </c>
      <c r="H23" s="25">
        <v>1</v>
      </c>
      <c r="I23" s="63"/>
      <c r="J23" s="42">
        <v>3</v>
      </c>
      <c r="K23" s="57">
        <v>3</v>
      </c>
      <c r="L23" s="41">
        <v>3</v>
      </c>
      <c r="M23" s="42">
        <v>3</v>
      </c>
      <c r="N23" s="57">
        <v>3</v>
      </c>
      <c r="O23" s="41">
        <v>0</v>
      </c>
      <c r="P23" s="42">
        <v>3</v>
      </c>
      <c r="Q23" s="57">
        <v>3</v>
      </c>
      <c r="R23" s="63"/>
      <c r="S23" s="42">
        <v>3</v>
      </c>
      <c r="T23" s="57">
        <v>3</v>
      </c>
      <c r="U23" s="41">
        <v>3</v>
      </c>
      <c r="V23" s="64"/>
      <c r="W23" s="77"/>
      <c r="X23" s="26">
        <v>3</v>
      </c>
      <c r="Y23" s="42">
        <v>3</v>
      </c>
      <c r="Z23" s="78">
        <v>3</v>
      </c>
      <c r="AA23" s="26">
        <v>2</v>
      </c>
      <c r="AB23" s="24">
        <v>3</v>
      </c>
      <c r="AC23" s="57">
        <v>3</v>
      </c>
      <c r="AD23" s="63"/>
      <c r="AE23" s="42">
        <v>3</v>
      </c>
      <c r="AF23" s="25">
        <v>3</v>
      </c>
      <c r="AG23" s="26">
        <v>2</v>
      </c>
      <c r="AH23" s="42">
        <v>3</v>
      </c>
      <c r="AI23" s="57">
        <v>3</v>
      </c>
      <c r="AJ23" s="41">
        <v>3</v>
      </c>
      <c r="AK23" s="42">
        <v>3</v>
      </c>
      <c r="AL23" s="57">
        <v>3</v>
      </c>
      <c r="AM23" s="41">
        <v>3</v>
      </c>
      <c r="AN23" s="42">
        <v>3</v>
      </c>
      <c r="AO23" s="77"/>
      <c r="AP23" s="41">
        <v>3</v>
      </c>
      <c r="AQ23" s="24">
        <v>3</v>
      </c>
      <c r="AR23" s="25">
        <v>1</v>
      </c>
      <c r="AS23" s="26">
        <v>2</v>
      </c>
      <c r="AT23" s="42">
        <v>3</v>
      </c>
      <c r="AU23" s="25">
        <v>3</v>
      </c>
      <c r="AV23" s="26">
        <v>3</v>
      </c>
      <c r="AW23" s="24">
        <v>3</v>
      </c>
      <c r="AX23" s="163">
        <v>2</v>
      </c>
      <c r="AY23" s="26">
        <v>3</v>
      </c>
      <c r="AZ23" s="42">
        <v>3</v>
      </c>
      <c r="BA23" s="57">
        <v>3</v>
      </c>
      <c r="BB23" s="41">
        <v>3</v>
      </c>
      <c r="BC23" s="42">
        <v>3</v>
      </c>
      <c r="BD23" s="57">
        <v>3</v>
      </c>
      <c r="BE23" s="63"/>
      <c r="BF23" s="42">
        <v>3</v>
      </c>
      <c r="BG23" s="25">
        <v>3</v>
      </c>
      <c r="BH23" s="26">
        <v>3</v>
      </c>
      <c r="BI23" s="24">
        <v>2</v>
      </c>
      <c r="BJ23" s="57">
        <v>3</v>
      </c>
      <c r="BK23" s="41">
        <v>3</v>
      </c>
      <c r="BL23" s="42">
        <v>3</v>
      </c>
      <c r="BM23" s="57">
        <v>3</v>
      </c>
      <c r="BN23" s="63"/>
      <c r="BO23" s="42">
        <v>3</v>
      </c>
      <c r="BP23" s="25">
        <v>3</v>
      </c>
      <c r="BQ23" s="63"/>
      <c r="BR23" s="42">
        <v>3</v>
      </c>
      <c r="BS23" s="57">
        <v>3</v>
      </c>
      <c r="BT23" s="63"/>
      <c r="BU23" s="24"/>
      <c r="BV23" s="25"/>
      <c r="BW23" s="26"/>
    </row>
    <row r="24" spans="1:75" x14ac:dyDescent="0.25">
      <c r="A24" s="108" t="s">
        <v>94</v>
      </c>
      <c r="B24" s="108"/>
      <c r="C24" s="20">
        <f t="shared" si="2"/>
        <v>154</v>
      </c>
      <c r="D24" s="24"/>
      <c r="E24" s="25"/>
      <c r="F24" s="26">
        <v>3</v>
      </c>
      <c r="G24" s="42">
        <v>3</v>
      </c>
      <c r="H24" s="57">
        <v>3</v>
      </c>
      <c r="I24" s="63"/>
      <c r="J24" s="42">
        <v>3</v>
      </c>
      <c r="K24" s="25">
        <v>0</v>
      </c>
      <c r="L24" s="26">
        <v>3</v>
      </c>
      <c r="M24" s="24">
        <v>3</v>
      </c>
      <c r="N24" s="25">
        <v>2</v>
      </c>
      <c r="O24" s="41">
        <v>0</v>
      </c>
      <c r="P24" s="42">
        <v>3</v>
      </c>
      <c r="Q24" s="25">
        <v>2</v>
      </c>
      <c r="R24" s="63"/>
      <c r="S24" s="42">
        <v>3</v>
      </c>
      <c r="T24" s="57">
        <v>3</v>
      </c>
      <c r="U24" s="41">
        <v>3</v>
      </c>
      <c r="V24" s="64"/>
      <c r="W24" s="77"/>
      <c r="X24" s="26">
        <v>2</v>
      </c>
      <c r="Y24" s="42">
        <v>3</v>
      </c>
      <c r="Z24" s="57">
        <v>3</v>
      </c>
      <c r="AA24" s="41">
        <v>3</v>
      </c>
      <c r="AB24" s="42">
        <v>3</v>
      </c>
      <c r="AC24" s="57">
        <v>3</v>
      </c>
      <c r="AD24" s="63"/>
      <c r="AE24" s="42">
        <v>3</v>
      </c>
      <c r="AF24" s="57">
        <v>3</v>
      </c>
      <c r="AG24" s="41">
        <v>3</v>
      </c>
      <c r="AH24" s="42">
        <v>3</v>
      </c>
      <c r="AI24" s="57">
        <v>3</v>
      </c>
      <c r="AJ24" s="41">
        <v>3</v>
      </c>
      <c r="AK24" s="42">
        <v>3</v>
      </c>
      <c r="AL24" s="57">
        <v>3</v>
      </c>
      <c r="AM24" s="41">
        <v>3</v>
      </c>
      <c r="AN24" s="42">
        <v>3</v>
      </c>
      <c r="AO24" s="77"/>
      <c r="AP24" s="41">
        <v>3</v>
      </c>
      <c r="AQ24" s="42">
        <v>3</v>
      </c>
      <c r="AR24" s="57">
        <v>3</v>
      </c>
      <c r="AS24" s="26">
        <v>2</v>
      </c>
      <c r="AT24" s="24">
        <v>2</v>
      </c>
      <c r="AU24" s="25">
        <v>3</v>
      </c>
      <c r="AV24" s="26">
        <v>3</v>
      </c>
      <c r="AW24" s="24">
        <v>2</v>
      </c>
      <c r="AX24" s="163">
        <v>2</v>
      </c>
      <c r="AY24" s="41">
        <v>3</v>
      </c>
      <c r="AZ24" s="42">
        <v>3</v>
      </c>
      <c r="BA24" s="57">
        <v>3</v>
      </c>
      <c r="BB24" s="41">
        <v>3</v>
      </c>
      <c r="BC24" s="42">
        <v>3</v>
      </c>
      <c r="BD24" s="57">
        <v>3</v>
      </c>
      <c r="BE24" s="63"/>
      <c r="BF24" s="24">
        <v>1</v>
      </c>
      <c r="BG24" s="25">
        <v>2</v>
      </c>
      <c r="BH24" s="26">
        <v>2</v>
      </c>
      <c r="BI24" s="42">
        <v>3</v>
      </c>
      <c r="BJ24" s="57">
        <v>3</v>
      </c>
      <c r="BK24" s="41">
        <v>3</v>
      </c>
      <c r="BL24" s="42">
        <v>3</v>
      </c>
      <c r="BM24" s="57">
        <v>3</v>
      </c>
      <c r="BN24" s="63"/>
      <c r="BO24" s="42">
        <v>3</v>
      </c>
      <c r="BP24" s="57">
        <v>3</v>
      </c>
      <c r="BQ24" s="63"/>
      <c r="BR24" s="42">
        <v>3</v>
      </c>
      <c r="BS24" s="57">
        <v>3</v>
      </c>
      <c r="BT24" s="63"/>
      <c r="BU24" s="24"/>
      <c r="BV24" s="25"/>
      <c r="BW24" s="26"/>
    </row>
    <row r="25" spans="1:75" x14ac:dyDescent="0.25">
      <c r="A25" s="149" t="s">
        <v>41</v>
      </c>
      <c r="B25" s="149"/>
      <c r="C25" s="20">
        <f>SUM(D25:BW25)</f>
        <v>135</v>
      </c>
      <c r="D25" s="24"/>
      <c r="E25" s="25"/>
      <c r="F25" s="41">
        <v>3</v>
      </c>
      <c r="G25" s="42">
        <v>3</v>
      </c>
      <c r="H25" s="57">
        <v>3</v>
      </c>
      <c r="I25" s="63"/>
      <c r="J25" s="42">
        <v>3</v>
      </c>
      <c r="K25" s="57">
        <v>3</v>
      </c>
      <c r="L25" s="41">
        <v>3</v>
      </c>
      <c r="M25" s="42">
        <v>3</v>
      </c>
      <c r="N25" s="57">
        <v>3</v>
      </c>
      <c r="O25" s="41">
        <v>0</v>
      </c>
      <c r="P25" s="42">
        <v>3</v>
      </c>
      <c r="Q25" s="57">
        <v>3</v>
      </c>
      <c r="R25" s="63"/>
      <c r="S25" s="42">
        <v>3</v>
      </c>
      <c r="T25" s="57">
        <v>3</v>
      </c>
      <c r="U25" s="41">
        <v>3</v>
      </c>
      <c r="V25" s="64"/>
      <c r="W25" s="77"/>
      <c r="X25" s="41">
        <v>3</v>
      </c>
      <c r="Y25" s="42">
        <v>3</v>
      </c>
      <c r="Z25" s="57">
        <v>3</v>
      </c>
      <c r="AA25" s="41">
        <v>3</v>
      </c>
      <c r="AB25" s="42">
        <v>3</v>
      </c>
      <c r="AC25" s="57">
        <v>3</v>
      </c>
      <c r="AD25" s="63"/>
      <c r="AE25" s="42">
        <v>3</v>
      </c>
      <c r="AF25" s="57">
        <v>3</v>
      </c>
      <c r="AG25" s="41">
        <v>3</v>
      </c>
      <c r="AH25" s="42">
        <v>3</v>
      </c>
      <c r="AI25" s="57">
        <v>3</v>
      </c>
      <c r="AJ25" s="41">
        <v>3</v>
      </c>
      <c r="AK25" s="42">
        <v>3</v>
      </c>
      <c r="AL25" s="57">
        <v>3</v>
      </c>
      <c r="AM25" s="41">
        <v>3</v>
      </c>
      <c r="AN25" s="42">
        <v>3</v>
      </c>
      <c r="AO25" s="25"/>
      <c r="AP25" s="26"/>
      <c r="AQ25" s="24"/>
      <c r="AR25" s="25"/>
      <c r="AS25" s="26"/>
      <c r="AT25" s="24"/>
      <c r="AU25" s="25"/>
      <c r="AV25" s="26"/>
      <c r="AW25" s="24"/>
      <c r="AX25" s="25"/>
      <c r="AY25" s="26"/>
      <c r="AZ25" s="24"/>
      <c r="BA25" s="25">
        <v>3</v>
      </c>
      <c r="BB25" s="41">
        <v>3</v>
      </c>
      <c r="BC25" s="42">
        <v>3</v>
      </c>
      <c r="BD25" s="57">
        <v>3</v>
      </c>
      <c r="BE25" s="63"/>
      <c r="BF25" s="42">
        <v>3</v>
      </c>
      <c r="BG25" s="57">
        <v>3</v>
      </c>
      <c r="BH25" s="41">
        <v>3</v>
      </c>
      <c r="BI25" s="42">
        <v>3</v>
      </c>
      <c r="BJ25" s="57">
        <v>3</v>
      </c>
      <c r="BK25" s="41">
        <v>3</v>
      </c>
      <c r="BL25" s="42">
        <v>3</v>
      </c>
      <c r="BM25" s="57">
        <v>3</v>
      </c>
      <c r="BN25" s="63"/>
      <c r="BO25" s="42">
        <v>3</v>
      </c>
      <c r="BP25" s="57">
        <v>3</v>
      </c>
      <c r="BQ25" s="63"/>
      <c r="BR25" s="42">
        <v>3</v>
      </c>
      <c r="BS25" s="57">
        <v>3</v>
      </c>
      <c r="BT25" s="63"/>
      <c r="BU25" s="24"/>
      <c r="BV25" s="25"/>
      <c r="BW25" s="26"/>
    </row>
    <row r="26" spans="1:75" x14ac:dyDescent="0.25">
      <c r="A26" s="108" t="s">
        <v>109</v>
      </c>
      <c r="B26" s="108"/>
      <c r="C26" s="58">
        <f t="shared" si="2"/>
        <v>119</v>
      </c>
      <c r="D26" s="24"/>
      <c r="E26" s="25"/>
      <c r="F26" s="26"/>
      <c r="G26" s="24"/>
      <c r="H26" s="25"/>
      <c r="I26" s="26"/>
      <c r="J26" s="24"/>
      <c r="K26" s="25"/>
      <c r="L26" s="26"/>
      <c r="M26" s="24"/>
      <c r="N26" s="25"/>
      <c r="O26" s="65"/>
      <c r="P26" s="69"/>
      <c r="Q26" s="78"/>
      <c r="R26" s="68"/>
      <c r="S26" s="69"/>
      <c r="T26" s="78"/>
      <c r="U26" s="68"/>
      <c r="V26" s="24"/>
      <c r="W26" s="25"/>
      <c r="X26" s="26"/>
      <c r="Y26" s="24">
        <v>3</v>
      </c>
      <c r="Z26" s="25">
        <v>3</v>
      </c>
      <c r="AA26" s="26">
        <v>0</v>
      </c>
      <c r="AB26" s="42">
        <v>3</v>
      </c>
      <c r="AC26" s="57">
        <v>3</v>
      </c>
      <c r="AD26" s="63"/>
      <c r="AE26" s="42">
        <v>3</v>
      </c>
      <c r="AF26" s="57">
        <v>3</v>
      </c>
      <c r="AG26" s="41">
        <v>3</v>
      </c>
      <c r="AH26" s="42">
        <v>3</v>
      </c>
      <c r="AI26" s="57">
        <v>3</v>
      </c>
      <c r="AJ26" s="41">
        <v>3</v>
      </c>
      <c r="AK26" s="42">
        <v>3</v>
      </c>
      <c r="AL26" s="57">
        <v>3</v>
      </c>
      <c r="AM26" s="41">
        <v>3</v>
      </c>
      <c r="AN26" s="42">
        <v>3</v>
      </c>
      <c r="AO26" s="77"/>
      <c r="AP26" s="41">
        <v>3</v>
      </c>
      <c r="AQ26" s="42">
        <v>3</v>
      </c>
      <c r="AR26" s="57">
        <v>3</v>
      </c>
      <c r="AS26" s="26">
        <v>2</v>
      </c>
      <c r="AT26" s="24">
        <v>2</v>
      </c>
      <c r="AU26" s="78">
        <v>2</v>
      </c>
      <c r="AV26" s="26">
        <v>3</v>
      </c>
      <c r="AW26" s="24">
        <v>2</v>
      </c>
      <c r="AX26" s="164">
        <v>3</v>
      </c>
      <c r="AY26" s="41">
        <v>3</v>
      </c>
      <c r="AZ26" s="42">
        <v>3</v>
      </c>
      <c r="BA26" s="57">
        <v>3</v>
      </c>
      <c r="BB26" s="41">
        <v>3</v>
      </c>
      <c r="BC26" s="42">
        <v>3</v>
      </c>
      <c r="BD26" s="57">
        <v>3</v>
      </c>
      <c r="BE26" s="63"/>
      <c r="BF26" s="42">
        <v>3</v>
      </c>
      <c r="BG26" s="57">
        <v>3</v>
      </c>
      <c r="BH26" s="41">
        <v>3</v>
      </c>
      <c r="BI26" s="42">
        <v>3</v>
      </c>
      <c r="BJ26" s="57">
        <v>3</v>
      </c>
      <c r="BK26" s="41">
        <v>3</v>
      </c>
      <c r="BL26" s="42">
        <v>3</v>
      </c>
      <c r="BM26" s="57">
        <v>3</v>
      </c>
      <c r="BN26" s="63"/>
      <c r="BO26" s="42">
        <v>3</v>
      </c>
      <c r="BP26" s="57">
        <v>3</v>
      </c>
      <c r="BQ26" s="63"/>
      <c r="BR26" s="42">
        <v>3</v>
      </c>
      <c r="BS26" s="57">
        <v>3</v>
      </c>
      <c r="BT26" s="63"/>
      <c r="BU26" s="24"/>
      <c r="BV26" s="25"/>
      <c r="BW26" s="26"/>
    </row>
    <row r="27" spans="1:75" s="186" customFormat="1" x14ac:dyDescent="0.25">
      <c r="A27" s="197" t="s">
        <v>149</v>
      </c>
      <c r="B27" s="197"/>
      <c r="C27" s="160">
        <f t="shared" si="1"/>
        <v>5</v>
      </c>
      <c r="D27" s="161"/>
      <c r="E27" s="162"/>
      <c r="F27" s="148"/>
      <c r="G27" s="161"/>
      <c r="H27" s="162"/>
      <c r="I27" s="148"/>
      <c r="J27" s="161"/>
      <c r="K27" s="162"/>
      <c r="L27" s="148"/>
      <c r="M27" s="161"/>
      <c r="N27" s="162"/>
      <c r="O27" s="148"/>
      <c r="P27" s="161"/>
      <c r="Q27" s="162"/>
      <c r="R27" s="148"/>
      <c r="S27" s="161"/>
      <c r="T27" s="162"/>
      <c r="U27" s="148"/>
      <c r="V27" s="161"/>
      <c r="W27" s="162"/>
      <c r="X27" s="148"/>
      <c r="Y27" s="161"/>
      <c r="Z27" s="162"/>
      <c r="AA27" s="148"/>
      <c r="AB27" s="161"/>
      <c r="AC27" s="162"/>
      <c r="AD27" s="148"/>
      <c r="AE27" s="161"/>
      <c r="AF27" s="162"/>
      <c r="AG27" s="148"/>
      <c r="AH27" s="161"/>
      <c r="AI27" s="162"/>
      <c r="AJ27" s="148"/>
      <c r="AK27" s="161"/>
      <c r="AL27" s="162"/>
      <c r="AM27" s="148"/>
      <c r="AN27" s="161"/>
      <c r="AO27" s="162"/>
      <c r="AP27" s="148"/>
      <c r="AQ27" s="161"/>
      <c r="AR27" s="162"/>
      <c r="AS27" s="148"/>
      <c r="AT27" s="161"/>
      <c r="AU27" s="162"/>
      <c r="AV27" s="148"/>
      <c r="AW27" s="161"/>
      <c r="AX27" s="188"/>
      <c r="AY27" s="148"/>
      <c r="AZ27" s="161"/>
      <c r="BA27" s="162"/>
      <c r="BB27" s="148"/>
      <c r="BC27" s="161"/>
      <c r="BD27" s="162"/>
      <c r="BE27" s="148"/>
      <c r="BF27" s="161"/>
      <c r="BG27" s="162"/>
      <c r="BH27" s="148"/>
      <c r="BI27" s="161"/>
      <c r="BJ27" s="162"/>
      <c r="BK27" s="148"/>
      <c r="BL27" s="161"/>
      <c r="BM27" s="162"/>
      <c r="BN27" s="148"/>
      <c r="BO27" s="161"/>
      <c r="BP27" s="162"/>
      <c r="BQ27" s="148"/>
      <c r="BR27" s="161">
        <v>3</v>
      </c>
      <c r="BS27" s="162">
        <v>2</v>
      </c>
      <c r="BT27" s="260"/>
      <c r="BU27" s="161"/>
      <c r="BV27" s="162"/>
      <c r="BW27" s="148"/>
    </row>
    <row r="28" spans="1:75" s="186" customFormat="1" x14ac:dyDescent="0.25">
      <c r="A28" s="197" t="s">
        <v>150</v>
      </c>
      <c r="B28" s="197"/>
      <c r="C28" s="160">
        <f t="shared" si="1"/>
        <v>6</v>
      </c>
      <c r="D28" s="161"/>
      <c r="E28" s="162"/>
      <c r="F28" s="148"/>
      <c r="G28" s="161"/>
      <c r="H28" s="162"/>
      <c r="I28" s="148"/>
      <c r="J28" s="161"/>
      <c r="K28" s="162"/>
      <c r="L28" s="148"/>
      <c r="M28" s="161"/>
      <c r="N28" s="162"/>
      <c r="O28" s="148"/>
      <c r="P28" s="161"/>
      <c r="Q28" s="162"/>
      <c r="R28" s="148"/>
      <c r="S28" s="161"/>
      <c r="T28" s="162"/>
      <c r="U28" s="148"/>
      <c r="V28" s="161"/>
      <c r="W28" s="162"/>
      <c r="X28" s="148"/>
      <c r="Y28" s="161"/>
      <c r="Z28" s="162"/>
      <c r="AA28" s="148"/>
      <c r="AB28" s="161"/>
      <c r="AC28" s="162"/>
      <c r="AD28" s="148"/>
      <c r="AE28" s="161"/>
      <c r="AF28" s="162"/>
      <c r="AG28" s="148"/>
      <c r="AH28" s="161"/>
      <c r="AI28" s="162"/>
      <c r="AJ28" s="148"/>
      <c r="AK28" s="161"/>
      <c r="AL28" s="162"/>
      <c r="AM28" s="148"/>
      <c r="AN28" s="161"/>
      <c r="AO28" s="162"/>
      <c r="AP28" s="148"/>
      <c r="AQ28" s="161"/>
      <c r="AR28" s="162"/>
      <c r="AS28" s="148"/>
      <c r="AT28" s="161"/>
      <c r="AU28" s="162"/>
      <c r="AV28" s="148"/>
      <c r="AW28" s="161"/>
      <c r="AX28" s="188"/>
      <c r="AY28" s="148"/>
      <c r="AZ28" s="161"/>
      <c r="BA28" s="162"/>
      <c r="BB28" s="148"/>
      <c r="BC28" s="161"/>
      <c r="BD28" s="162"/>
      <c r="BE28" s="148"/>
      <c r="BF28" s="161"/>
      <c r="BG28" s="162"/>
      <c r="BH28" s="148"/>
      <c r="BI28" s="161"/>
      <c r="BJ28" s="162"/>
      <c r="BK28" s="148"/>
      <c r="BL28" s="161"/>
      <c r="BM28" s="162"/>
      <c r="BN28" s="148"/>
      <c r="BO28" s="161"/>
      <c r="BP28" s="162"/>
      <c r="BQ28" s="148"/>
      <c r="BR28" s="161">
        <v>3</v>
      </c>
      <c r="BS28" s="162">
        <v>3</v>
      </c>
      <c r="BT28" s="260"/>
      <c r="BU28" s="161"/>
      <c r="BV28" s="162"/>
      <c r="BW28" s="148"/>
    </row>
    <row r="29" spans="1:75" hidden="1" outlineLevel="1" x14ac:dyDescent="0.25">
      <c r="A29" s="197" t="s">
        <v>93</v>
      </c>
      <c r="B29" s="197"/>
      <c r="C29" s="160">
        <f t="shared" si="1"/>
        <v>0</v>
      </c>
      <c r="D29" s="161"/>
      <c r="E29" s="162"/>
      <c r="F29" s="148"/>
      <c r="G29" s="161"/>
      <c r="H29" s="162"/>
      <c r="I29" s="148"/>
      <c r="J29" s="161"/>
      <c r="K29" s="162"/>
      <c r="L29" s="148"/>
      <c r="M29" s="161"/>
      <c r="N29" s="162"/>
      <c r="O29" s="148"/>
      <c r="P29" s="161"/>
      <c r="Q29" s="162"/>
      <c r="R29" s="148"/>
      <c r="S29" s="161"/>
      <c r="T29" s="162"/>
      <c r="U29" s="148"/>
      <c r="V29" s="161"/>
      <c r="W29" s="162"/>
      <c r="X29" s="148"/>
      <c r="Y29" s="161"/>
      <c r="Z29" s="162"/>
      <c r="AA29" s="148"/>
      <c r="AB29" s="161"/>
      <c r="AC29" s="162"/>
      <c r="AD29" s="148"/>
      <c r="AE29" s="161"/>
      <c r="AF29" s="162"/>
      <c r="AG29" s="148"/>
      <c r="AH29" s="161"/>
      <c r="AI29" s="162"/>
      <c r="AJ29" s="148"/>
      <c r="AK29" s="161"/>
      <c r="AL29" s="162"/>
      <c r="AM29" s="148"/>
      <c r="AN29" s="161"/>
      <c r="AO29" s="162"/>
      <c r="AP29" s="148"/>
      <c r="AQ29" s="161"/>
      <c r="AR29" s="162"/>
      <c r="AS29" s="26"/>
      <c r="AT29" s="24"/>
      <c r="AU29" s="25"/>
      <c r="AV29" s="26"/>
      <c r="AW29" s="24"/>
      <c r="AX29" s="163"/>
      <c r="AY29" s="26"/>
      <c r="AZ29" s="24"/>
      <c r="BA29" s="25"/>
      <c r="BB29" s="26"/>
      <c r="BC29" s="24"/>
      <c r="BD29" s="25"/>
      <c r="BE29" s="26"/>
      <c r="BF29" s="24"/>
      <c r="BG29" s="25"/>
      <c r="BH29" s="26"/>
      <c r="BI29" s="24"/>
      <c r="BJ29" s="25"/>
      <c r="BK29" s="26"/>
      <c r="BL29" s="24"/>
      <c r="BM29" s="25"/>
      <c r="BN29" s="26"/>
      <c r="BO29" s="24"/>
      <c r="BP29" s="25"/>
      <c r="BQ29" s="26"/>
      <c r="BR29" s="24"/>
      <c r="BS29" s="25"/>
      <c r="BT29" s="26"/>
      <c r="BU29" s="24"/>
      <c r="BV29" s="25"/>
      <c r="BW29" s="26"/>
    </row>
    <row r="30" spans="1:75" hidden="1" outlineLevel="1" x14ac:dyDescent="0.25">
      <c r="A30" s="197" t="s">
        <v>93</v>
      </c>
      <c r="B30" s="197"/>
      <c r="C30" s="160">
        <f t="shared" si="1"/>
        <v>0</v>
      </c>
      <c r="D30" s="161"/>
      <c r="E30" s="162"/>
      <c r="F30" s="148"/>
      <c r="G30" s="161"/>
      <c r="H30" s="162"/>
      <c r="I30" s="148"/>
      <c r="J30" s="161"/>
      <c r="K30" s="162"/>
      <c r="L30" s="148"/>
      <c r="M30" s="161"/>
      <c r="N30" s="162"/>
      <c r="O30" s="148"/>
      <c r="P30" s="161"/>
      <c r="Q30" s="162"/>
      <c r="R30" s="148"/>
      <c r="S30" s="161"/>
      <c r="T30" s="162"/>
      <c r="U30" s="148"/>
      <c r="V30" s="161"/>
      <c r="W30" s="162"/>
      <c r="X30" s="148"/>
      <c r="Y30" s="161"/>
      <c r="Z30" s="162"/>
      <c r="AA30" s="148"/>
      <c r="AB30" s="161"/>
      <c r="AC30" s="162"/>
      <c r="AD30" s="148"/>
      <c r="AE30" s="161"/>
      <c r="AF30" s="162"/>
      <c r="AG30" s="148"/>
      <c r="AH30" s="161"/>
      <c r="AI30" s="162"/>
      <c r="AJ30" s="148"/>
      <c r="AK30" s="161"/>
      <c r="AL30" s="162"/>
      <c r="AM30" s="148"/>
      <c r="AN30" s="161"/>
      <c r="AO30" s="162"/>
      <c r="AP30" s="148"/>
      <c r="AQ30" s="161"/>
      <c r="AR30" s="162"/>
      <c r="AS30" s="26"/>
      <c r="AT30" s="24"/>
      <c r="AU30" s="25"/>
      <c r="AV30" s="26"/>
      <c r="AW30" s="24"/>
      <c r="AX30" s="163"/>
      <c r="AY30" s="26"/>
      <c r="AZ30" s="24"/>
      <c r="BA30" s="25"/>
      <c r="BB30" s="26"/>
      <c r="BC30" s="24"/>
      <c r="BD30" s="25"/>
      <c r="BE30" s="26"/>
      <c r="BF30" s="24"/>
      <c r="BG30" s="25"/>
      <c r="BH30" s="26"/>
      <c r="BI30" s="24"/>
      <c r="BJ30" s="25"/>
      <c r="BK30" s="26"/>
      <c r="BL30" s="24"/>
      <c r="BM30" s="25"/>
      <c r="BN30" s="26"/>
      <c r="BO30" s="24"/>
      <c r="BP30" s="25"/>
      <c r="BQ30" s="26"/>
      <c r="BR30" s="24"/>
      <c r="BS30" s="25"/>
      <c r="BT30" s="26"/>
      <c r="BU30" s="24"/>
      <c r="BV30" s="25"/>
      <c r="BW30" s="26"/>
    </row>
    <row r="31" spans="1:75" hidden="1" outlineLevel="1" x14ac:dyDescent="0.25">
      <c r="A31" s="194" t="s">
        <v>93</v>
      </c>
      <c r="B31" s="194"/>
      <c r="C31" s="20">
        <f t="shared" si="1"/>
        <v>0</v>
      </c>
      <c r="D31" s="24"/>
      <c r="E31" s="25"/>
      <c r="F31" s="26"/>
      <c r="G31" s="24"/>
      <c r="H31" s="25"/>
      <c r="I31" s="26"/>
      <c r="J31" s="24"/>
      <c r="K31" s="25"/>
      <c r="L31" s="26"/>
      <c r="M31" s="24"/>
      <c r="N31" s="25"/>
      <c r="O31" s="65"/>
      <c r="P31" s="24"/>
      <c r="Q31" s="25"/>
      <c r="R31" s="26"/>
      <c r="S31" s="24"/>
      <c r="T31" s="25"/>
      <c r="U31" s="26"/>
      <c r="V31" s="24"/>
      <c r="W31" s="25"/>
      <c r="X31" s="26"/>
      <c r="Y31" s="24"/>
      <c r="Z31" s="25"/>
      <c r="AA31" s="26"/>
      <c r="AB31" s="24"/>
      <c r="AC31" s="25"/>
      <c r="AD31" s="26"/>
      <c r="AE31" s="24"/>
      <c r="AF31" s="25"/>
      <c r="AG31" s="26"/>
      <c r="AH31" s="24"/>
      <c r="AI31" s="25"/>
      <c r="AJ31" s="26"/>
      <c r="AK31" s="24"/>
      <c r="AL31" s="25"/>
      <c r="AM31" s="26"/>
      <c r="AN31" s="24"/>
      <c r="AO31" s="25"/>
      <c r="AP31" s="26"/>
      <c r="AQ31" s="24"/>
      <c r="AR31" s="25"/>
      <c r="AS31" s="26"/>
      <c r="AT31" s="24"/>
      <c r="AU31" s="25"/>
      <c r="AV31" s="26"/>
      <c r="AW31" s="24"/>
      <c r="AX31" s="163"/>
      <c r="AY31" s="26"/>
      <c r="AZ31" s="24"/>
      <c r="BA31" s="25"/>
      <c r="BB31" s="26"/>
      <c r="BC31" s="24"/>
      <c r="BD31" s="25"/>
      <c r="BE31" s="26"/>
      <c r="BF31" s="24"/>
      <c r="BG31" s="25"/>
      <c r="BH31" s="26"/>
      <c r="BI31" s="24"/>
      <c r="BJ31" s="25"/>
      <c r="BK31" s="26"/>
      <c r="BL31" s="24"/>
      <c r="BM31" s="25"/>
      <c r="BN31" s="26"/>
      <c r="BO31" s="24"/>
      <c r="BP31" s="25"/>
      <c r="BQ31" s="26"/>
      <c r="BR31" s="24"/>
      <c r="BS31" s="25"/>
      <c r="BT31" s="26"/>
      <c r="BU31" s="24"/>
      <c r="BV31" s="25"/>
      <c r="BW31" s="26"/>
    </row>
    <row r="32" spans="1:75" collapsed="1" x14ac:dyDescent="0.25">
      <c r="A32" s="196" t="s">
        <v>14</v>
      </c>
      <c r="B32" s="196"/>
      <c r="C32" s="19"/>
      <c r="D32" s="21"/>
      <c r="E32" s="22"/>
      <c r="F32" s="23"/>
      <c r="G32" s="21"/>
      <c r="H32" s="22"/>
      <c r="I32" s="23"/>
      <c r="J32" s="21"/>
      <c r="K32" s="22"/>
      <c r="L32" s="23"/>
      <c r="M32" s="21"/>
      <c r="N32" s="22"/>
      <c r="O32" s="80"/>
      <c r="P32" s="21"/>
      <c r="Q32" s="22"/>
      <c r="R32" s="23"/>
      <c r="S32" s="21"/>
      <c r="T32" s="22"/>
      <c r="U32" s="23"/>
      <c r="V32" s="21"/>
      <c r="W32" s="22"/>
      <c r="X32" s="23"/>
      <c r="Y32" s="21"/>
      <c r="Z32" s="22"/>
      <c r="AA32" s="23"/>
      <c r="AB32" s="21"/>
      <c r="AC32" s="22"/>
      <c r="AD32" s="23"/>
      <c r="AE32" s="21"/>
      <c r="AF32" s="22"/>
      <c r="AG32" s="23"/>
      <c r="AH32" s="21"/>
      <c r="AI32" s="22"/>
      <c r="AJ32" s="23"/>
      <c r="AK32" s="21"/>
      <c r="AL32" s="22"/>
      <c r="AM32" s="23"/>
      <c r="AN32" s="21"/>
      <c r="AO32" s="22"/>
      <c r="AP32" s="23"/>
      <c r="AQ32" s="21"/>
      <c r="AR32" s="22"/>
      <c r="AS32" s="23"/>
      <c r="AT32" s="21"/>
      <c r="AU32" s="22"/>
      <c r="AV32" s="23"/>
      <c r="AW32" s="21"/>
      <c r="AX32" s="166"/>
      <c r="AY32" s="23"/>
      <c r="AZ32" s="21"/>
      <c r="BA32" s="22"/>
      <c r="BB32" s="23"/>
      <c r="BC32" s="21"/>
      <c r="BD32" s="22"/>
      <c r="BE32" s="23"/>
      <c r="BF32" s="21"/>
      <c r="BG32" s="22"/>
      <c r="BH32" s="23"/>
      <c r="BI32" s="21"/>
      <c r="BJ32" s="22"/>
      <c r="BK32" s="23"/>
      <c r="BL32" s="21"/>
      <c r="BM32" s="22"/>
      <c r="BN32" s="23"/>
      <c r="BO32" s="21"/>
      <c r="BP32" s="22"/>
      <c r="BQ32" s="23"/>
      <c r="BR32" s="21"/>
      <c r="BS32" s="22"/>
      <c r="BT32" s="23"/>
      <c r="BU32" s="21"/>
      <c r="BV32" s="22"/>
      <c r="BW32" s="23"/>
    </row>
    <row r="33" spans="1:75" x14ac:dyDescent="0.25">
      <c r="A33" s="194" t="s">
        <v>47</v>
      </c>
      <c r="B33" s="194"/>
      <c r="C33" s="84">
        <f>SUM(D33:BW33)</f>
        <v>152</v>
      </c>
      <c r="D33" s="24"/>
      <c r="E33" s="25"/>
      <c r="F33" s="26">
        <v>2</v>
      </c>
      <c r="G33" s="42">
        <v>3</v>
      </c>
      <c r="H33" s="25">
        <v>0</v>
      </c>
      <c r="I33" s="63"/>
      <c r="J33" s="24">
        <v>3</v>
      </c>
      <c r="K33" s="25">
        <v>0</v>
      </c>
      <c r="L33" s="26">
        <v>3</v>
      </c>
      <c r="M33" s="24">
        <v>3</v>
      </c>
      <c r="N33" s="57">
        <v>3</v>
      </c>
      <c r="O33" s="41">
        <v>0</v>
      </c>
      <c r="P33" s="24">
        <v>3</v>
      </c>
      <c r="Q33" s="25">
        <v>3</v>
      </c>
      <c r="R33" s="63"/>
      <c r="S33" s="24">
        <v>3</v>
      </c>
      <c r="T33" s="25">
        <v>3</v>
      </c>
      <c r="U33" s="41">
        <v>3</v>
      </c>
      <c r="V33" s="64"/>
      <c r="W33" s="77"/>
      <c r="X33" s="41">
        <v>3</v>
      </c>
      <c r="Y33" s="24">
        <v>3</v>
      </c>
      <c r="Z33" s="57">
        <v>3</v>
      </c>
      <c r="AA33" s="41">
        <v>3</v>
      </c>
      <c r="AB33" s="24">
        <v>3</v>
      </c>
      <c r="AC33" s="25"/>
      <c r="AD33" s="63"/>
      <c r="AE33" s="24">
        <v>3</v>
      </c>
      <c r="AF33" s="25">
        <v>3</v>
      </c>
      <c r="AG33" s="41">
        <v>3</v>
      </c>
      <c r="AH33" s="42">
        <v>3</v>
      </c>
      <c r="AI33" s="25">
        <v>3</v>
      </c>
      <c r="AJ33" s="26">
        <v>3</v>
      </c>
      <c r="AK33" s="42">
        <v>3</v>
      </c>
      <c r="AL33" s="57">
        <v>3</v>
      </c>
      <c r="AM33" s="26">
        <v>3</v>
      </c>
      <c r="AN33" s="24">
        <v>3</v>
      </c>
      <c r="AO33" s="77"/>
      <c r="AP33" s="26">
        <v>3</v>
      </c>
      <c r="AQ33" s="42">
        <v>3</v>
      </c>
      <c r="AR33" s="57">
        <v>3</v>
      </c>
      <c r="AS33" s="26">
        <v>3</v>
      </c>
      <c r="AT33" s="24">
        <v>3</v>
      </c>
      <c r="AU33" s="25">
        <v>3</v>
      </c>
      <c r="AV33" s="26">
        <v>3</v>
      </c>
      <c r="AW33" s="42">
        <v>3</v>
      </c>
      <c r="AX33" s="164">
        <v>3</v>
      </c>
      <c r="AY33" s="41">
        <v>3</v>
      </c>
      <c r="AZ33" s="171">
        <v>3</v>
      </c>
      <c r="BA33" s="25">
        <v>3</v>
      </c>
      <c r="BB33" s="26">
        <v>2</v>
      </c>
      <c r="BC33" s="24">
        <v>3</v>
      </c>
      <c r="BD33" s="25">
        <v>3</v>
      </c>
      <c r="BE33" s="63"/>
      <c r="BF33" s="24">
        <v>2</v>
      </c>
      <c r="BG33" s="57">
        <v>3</v>
      </c>
      <c r="BH33" s="41">
        <v>3</v>
      </c>
      <c r="BI33" s="24">
        <v>2</v>
      </c>
      <c r="BJ33" s="25">
        <v>0</v>
      </c>
      <c r="BK33" s="26">
        <v>3</v>
      </c>
      <c r="BL33" s="42">
        <v>3</v>
      </c>
      <c r="BM33" s="25">
        <v>3</v>
      </c>
      <c r="BN33" s="63"/>
      <c r="BO33" s="24">
        <v>3</v>
      </c>
      <c r="BP33" s="25">
        <v>3</v>
      </c>
      <c r="BQ33" s="63"/>
      <c r="BR33" s="42">
        <v>3</v>
      </c>
      <c r="BS33" s="25">
        <v>3</v>
      </c>
      <c r="BT33" s="63"/>
      <c r="BU33" s="24"/>
      <c r="BV33" s="25"/>
      <c r="BW33" s="26"/>
    </row>
    <row r="34" spans="1:75" x14ac:dyDescent="0.25">
      <c r="A34" s="89" t="s">
        <v>46</v>
      </c>
      <c r="B34" s="89"/>
      <c r="C34" s="20">
        <f>SUM(D34:BW34)</f>
        <v>159</v>
      </c>
      <c r="D34" s="24"/>
      <c r="E34" s="25"/>
      <c r="F34" s="26">
        <v>3</v>
      </c>
      <c r="G34" s="24">
        <v>3</v>
      </c>
      <c r="H34" s="25">
        <v>2</v>
      </c>
      <c r="I34" s="63"/>
      <c r="J34" s="24">
        <v>3</v>
      </c>
      <c r="K34" s="25">
        <v>2</v>
      </c>
      <c r="L34" s="26">
        <v>3</v>
      </c>
      <c r="M34" s="24">
        <v>3</v>
      </c>
      <c r="N34" s="25">
        <v>3</v>
      </c>
      <c r="O34" s="41">
        <v>0</v>
      </c>
      <c r="P34" s="24">
        <v>3</v>
      </c>
      <c r="Q34" s="25">
        <v>3</v>
      </c>
      <c r="R34" s="63"/>
      <c r="S34" s="24">
        <v>3</v>
      </c>
      <c r="T34" s="57">
        <v>3</v>
      </c>
      <c r="U34" s="26">
        <v>2</v>
      </c>
      <c r="V34" s="64"/>
      <c r="W34" s="77"/>
      <c r="X34" s="26">
        <v>3</v>
      </c>
      <c r="Y34" s="24">
        <v>3</v>
      </c>
      <c r="Z34" s="25">
        <v>3</v>
      </c>
      <c r="AA34" s="26">
        <v>3</v>
      </c>
      <c r="AB34" s="24">
        <v>3</v>
      </c>
      <c r="AC34" s="25">
        <v>2</v>
      </c>
      <c r="AD34" s="63"/>
      <c r="AE34" s="24">
        <v>3</v>
      </c>
      <c r="AF34" s="25">
        <v>3</v>
      </c>
      <c r="AG34" s="41">
        <v>3</v>
      </c>
      <c r="AH34" s="24">
        <v>3</v>
      </c>
      <c r="AI34" s="25">
        <v>3</v>
      </c>
      <c r="AJ34" s="26">
        <v>0</v>
      </c>
      <c r="AK34" s="24">
        <v>3</v>
      </c>
      <c r="AL34" s="25">
        <v>3</v>
      </c>
      <c r="AM34" s="41">
        <v>3</v>
      </c>
      <c r="AN34" s="24">
        <v>3</v>
      </c>
      <c r="AO34" s="77"/>
      <c r="AP34" s="26">
        <v>3</v>
      </c>
      <c r="AQ34" s="24">
        <v>3</v>
      </c>
      <c r="AR34" s="25">
        <v>3</v>
      </c>
      <c r="AS34" s="26">
        <v>3</v>
      </c>
      <c r="AT34" s="24">
        <v>3</v>
      </c>
      <c r="AU34" s="25">
        <v>3</v>
      </c>
      <c r="AV34" s="26">
        <v>3</v>
      </c>
      <c r="AW34" s="24">
        <v>3</v>
      </c>
      <c r="AX34" s="163">
        <v>3</v>
      </c>
      <c r="AY34" s="26">
        <v>3</v>
      </c>
      <c r="AZ34" s="24">
        <v>3</v>
      </c>
      <c r="BA34" s="25">
        <v>3</v>
      </c>
      <c r="BB34" s="26">
        <v>3</v>
      </c>
      <c r="BC34" s="24">
        <v>3</v>
      </c>
      <c r="BD34" s="25">
        <v>3</v>
      </c>
      <c r="BE34" s="63"/>
      <c r="BF34" s="24">
        <v>3</v>
      </c>
      <c r="BG34" s="25">
        <v>3</v>
      </c>
      <c r="BH34" s="26">
        <v>3</v>
      </c>
      <c r="BI34" s="24">
        <v>3</v>
      </c>
      <c r="BJ34" s="25">
        <v>1</v>
      </c>
      <c r="BK34" s="26">
        <v>3</v>
      </c>
      <c r="BL34" s="24">
        <v>3</v>
      </c>
      <c r="BM34" s="25">
        <v>3</v>
      </c>
      <c r="BN34" s="63"/>
      <c r="BO34" s="42">
        <v>3</v>
      </c>
      <c r="BP34" s="25">
        <v>3</v>
      </c>
      <c r="BQ34" s="63"/>
      <c r="BR34" s="42">
        <v>3</v>
      </c>
      <c r="BS34" s="25">
        <v>3</v>
      </c>
      <c r="BT34" s="63"/>
      <c r="BU34" s="24"/>
      <c r="BV34" s="25"/>
      <c r="BW34" s="26"/>
    </row>
    <row r="35" spans="1:75" s="186" customFormat="1" x14ac:dyDescent="0.25">
      <c r="A35" s="197" t="s">
        <v>152</v>
      </c>
      <c r="B35" s="226"/>
      <c r="C35" s="160">
        <f>SUM(D35:BW35)</f>
        <v>6</v>
      </c>
      <c r="D35" s="161"/>
      <c r="E35" s="162"/>
      <c r="F35" s="148"/>
      <c r="G35" s="161"/>
      <c r="H35" s="162"/>
      <c r="I35" s="148"/>
      <c r="J35" s="161"/>
      <c r="K35" s="162"/>
      <c r="L35" s="148"/>
      <c r="M35" s="161"/>
      <c r="N35" s="162"/>
      <c r="O35" s="148"/>
      <c r="P35" s="161"/>
      <c r="Q35" s="162"/>
      <c r="R35" s="148"/>
      <c r="S35" s="161"/>
      <c r="T35" s="162"/>
      <c r="U35" s="148"/>
      <c r="V35" s="161"/>
      <c r="W35" s="162"/>
      <c r="X35" s="148"/>
      <c r="Y35" s="161"/>
      <c r="Z35" s="162"/>
      <c r="AA35" s="148"/>
      <c r="AB35" s="161"/>
      <c r="AC35" s="162"/>
      <c r="AD35" s="148"/>
      <c r="AE35" s="161"/>
      <c r="AF35" s="162"/>
      <c r="AG35" s="148"/>
      <c r="AH35" s="161"/>
      <c r="AI35" s="162"/>
      <c r="AJ35" s="148"/>
      <c r="AK35" s="161"/>
      <c r="AL35" s="162"/>
      <c r="AM35" s="148"/>
      <c r="AN35" s="161"/>
      <c r="AO35" s="162"/>
      <c r="AP35" s="148"/>
      <c r="AQ35" s="161"/>
      <c r="AR35" s="162"/>
      <c r="AS35" s="148"/>
      <c r="AT35" s="161"/>
      <c r="AU35" s="162"/>
      <c r="AV35" s="148"/>
      <c r="AW35" s="161"/>
      <c r="AX35" s="188"/>
      <c r="AY35" s="148"/>
      <c r="AZ35" s="161"/>
      <c r="BA35" s="162"/>
      <c r="BB35" s="148"/>
      <c r="BC35" s="161"/>
      <c r="BD35" s="162"/>
      <c r="BE35" s="148"/>
      <c r="BF35" s="161"/>
      <c r="BG35" s="162"/>
      <c r="BH35" s="148"/>
      <c r="BI35" s="161"/>
      <c r="BJ35" s="162"/>
      <c r="BK35" s="148"/>
      <c r="BL35" s="161"/>
      <c r="BM35" s="162"/>
      <c r="BN35" s="148"/>
      <c r="BO35" s="161"/>
      <c r="BP35" s="162"/>
      <c r="BQ35" s="148"/>
      <c r="BR35" s="161">
        <v>3</v>
      </c>
      <c r="BS35" s="162">
        <v>3</v>
      </c>
      <c r="BT35" s="260"/>
      <c r="BU35" s="161"/>
      <c r="BV35" s="162"/>
      <c r="BW35" s="148"/>
    </row>
    <row r="36" spans="1:75" x14ac:dyDescent="0.25">
      <c r="A36" s="194" t="s">
        <v>51</v>
      </c>
      <c r="B36" s="217"/>
      <c r="C36" s="84">
        <f>SUM(D36:BW36)</f>
        <v>165</v>
      </c>
      <c r="D36" s="24"/>
      <c r="E36" s="25"/>
      <c r="F36" s="41">
        <v>3</v>
      </c>
      <c r="G36" s="42">
        <v>3</v>
      </c>
      <c r="H36" s="57">
        <v>3</v>
      </c>
      <c r="I36" s="63"/>
      <c r="J36" s="42">
        <v>3</v>
      </c>
      <c r="K36" s="57">
        <v>3</v>
      </c>
      <c r="L36" s="41">
        <v>3</v>
      </c>
      <c r="M36" s="24">
        <v>3</v>
      </c>
      <c r="N36" s="25">
        <v>3</v>
      </c>
      <c r="O36" s="41">
        <v>0</v>
      </c>
      <c r="P36" s="24">
        <v>3</v>
      </c>
      <c r="Q36" s="57">
        <v>3</v>
      </c>
      <c r="R36" s="63"/>
      <c r="S36" s="24">
        <v>3</v>
      </c>
      <c r="T36" s="57">
        <v>3</v>
      </c>
      <c r="U36" s="26">
        <v>3</v>
      </c>
      <c r="V36" s="64"/>
      <c r="W36" s="77"/>
      <c r="X36" s="41">
        <v>3</v>
      </c>
      <c r="Y36" s="42">
        <v>3</v>
      </c>
      <c r="Z36" s="25">
        <v>3</v>
      </c>
      <c r="AA36" s="41">
        <v>3</v>
      </c>
      <c r="AB36" s="42">
        <v>3</v>
      </c>
      <c r="AC36" s="57">
        <v>3</v>
      </c>
      <c r="AD36" s="63"/>
      <c r="AE36" s="42">
        <v>3</v>
      </c>
      <c r="AF36" s="25">
        <v>3</v>
      </c>
      <c r="AG36" s="26">
        <v>3</v>
      </c>
      <c r="AH36" s="42">
        <v>3</v>
      </c>
      <c r="AI36" s="25">
        <v>3</v>
      </c>
      <c r="AJ36" s="41">
        <v>3</v>
      </c>
      <c r="AK36" s="42">
        <v>3</v>
      </c>
      <c r="AL36" s="57">
        <v>3</v>
      </c>
      <c r="AM36" s="41">
        <v>3</v>
      </c>
      <c r="AN36" s="24">
        <v>3</v>
      </c>
      <c r="AO36" s="77"/>
      <c r="AP36" s="26">
        <v>3</v>
      </c>
      <c r="AQ36" s="42">
        <v>3</v>
      </c>
      <c r="AR36" s="25">
        <v>3</v>
      </c>
      <c r="AS36" s="41">
        <v>3</v>
      </c>
      <c r="AT36" s="24">
        <v>3</v>
      </c>
      <c r="AU36" s="25">
        <v>3</v>
      </c>
      <c r="AV36" s="26">
        <v>3</v>
      </c>
      <c r="AW36" s="42">
        <v>3</v>
      </c>
      <c r="AX36" s="164">
        <v>3</v>
      </c>
      <c r="AY36" s="26">
        <v>3</v>
      </c>
      <c r="AZ36" s="24">
        <v>3</v>
      </c>
      <c r="BA36" s="25">
        <v>3</v>
      </c>
      <c r="BB36" s="26">
        <v>3</v>
      </c>
      <c r="BC36" s="24">
        <v>3</v>
      </c>
      <c r="BD36" s="25">
        <v>3</v>
      </c>
      <c r="BE36" s="63"/>
      <c r="BF36" s="24">
        <v>3</v>
      </c>
      <c r="BG36" s="25">
        <v>3</v>
      </c>
      <c r="BH36" s="26">
        <v>3</v>
      </c>
      <c r="BI36" s="24">
        <v>3</v>
      </c>
      <c r="BJ36" s="25">
        <v>0</v>
      </c>
      <c r="BK36" s="26">
        <v>3</v>
      </c>
      <c r="BL36" s="42">
        <v>3</v>
      </c>
      <c r="BM36" s="57">
        <v>3</v>
      </c>
      <c r="BN36" s="63"/>
      <c r="BO36" s="42">
        <v>3</v>
      </c>
      <c r="BP36" s="57">
        <v>3</v>
      </c>
      <c r="BQ36" s="63"/>
      <c r="BR36" s="42">
        <v>3</v>
      </c>
      <c r="BS36" s="57">
        <v>3</v>
      </c>
      <c r="BT36" s="63"/>
      <c r="BU36" s="24"/>
      <c r="BV36" s="25"/>
      <c r="BW36" s="26"/>
    </row>
    <row r="37" spans="1:75" x14ac:dyDescent="0.25">
      <c r="A37" s="194" t="s">
        <v>50</v>
      </c>
      <c r="B37" s="217"/>
      <c r="C37" s="20">
        <f>SUM(D37:BW37)</f>
        <v>162</v>
      </c>
      <c r="D37" s="24"/>
      <c r="E37" s="25"/>
      <c r="F37" s="26">
        <v>3</v>
      </c>
      <c r="G37" s="42">
        <v>3</v>
      </c>
      <c r="H37" s="57">
        <v>3</v>
      </c>
      <c r="I37" s="63"/>
      <c r="J37" s="42">
        <v>3</v>
      </c>
      <c r="K37" s="25">
        <v>0</v>
      </c>
      <c r="L37" s="26">
        <v>3</v>
      </c>
      <c r="M37" s="24">
        <v>3</v>
      </c>
      <c r="N37" s="57">
        <v>3</v>
      </c>
      <c r="O37" s="41">
        <v>0</v>
      </c>
      <c r="P37" s="42">
        <v>3</v>
      </c>
      <c r="Q37" s="57">
        <v>3</v>
      </c>
      <c r="R37" s="63"/>
      <c r="S37" s="24">
        <v>3</v>
      </c>
      <c r="T37" s="25">
        <v>3</v>
      </c>
      <c r="U37" s="26">
        <v>3</v>
      </c>
      <c r="V37" s="64"/>
      <c r="W37" s="77"/>
      <c r="X37" s="26">
        <v>3</v>
      </c>
      <c r="Y37" s="24">
        <v>3</v>
      </c>
      <c r="Z37" s="25">
        <v>3</v>
      </c>
      <c r="AA37" s="41">
        <v>3</v>
      </c>
      <c r="AB37" s="42">
        <v>3</v>
      </c>
      <c r="AC37" s="57">
        <v>3</v>
      </c>
      <c r="AD37" s="63"/>
      <c r="AE37" s="42">
        <v>3</v>
      </c>
      <c r="AF37" s="57">
        <v>3</v>
      </c>
      <c r="AG37" s="41">
        <v>3</v>
      </c>
      <c r="AH37" s="24">
        <v>3</v>
      </c>
      <c r="AI37" s="25">
        <v>3</v>
      </c>
      <c r="AJ37" s="41">
        <v>3</v>
      </c>
      <c r="AK37" s="24">
        <v>3</v>
      </c>
      <c r="AL37" s="25">
        <v>3</v>
      </c>
      <c r="AM37" s="26">
        <v>3</v>
      </c>
      <c r="AN37" s="24">
        <v>3</v>
      </c>
      <c r="AO37" s="77"/>
      <c r="AP37" s="41">
        <v>3</v>
      </c>
      <c r="AQ37" s="24">
        <v>3</v>
      </c>
      <c r="AR37" s="25">
        <v>3</v>
      </c>
      <c r="AS37" s="41">
        <v>3</v>
      </c>
      <c r="AT37" s="42">
        <v>3</v>
      </c>
      <c r="AU37" s="25">
        <v>3</v>
      </c>
      <c r="AV37" s="26">
        <v>3</v>
      </c>
      <c r="AW37" s="24">
        <v>3</v>
      </c>
      <c r="AX37" s="163">
        <v>3</v>
      </c>
      <c r="AY37" s="41">
        <v>3</v>
      </c>
      <c r="AZ37" s="42">
        <v>3</v>
      </c>
      <c r="BA37" s="57">
        <v>3</v>
      </c>
      <c r="BB37" s="26">
        <v>2</v>
      </c>
      <c r="BC37" s="24">
        <v>3</v>
      </c>
      <c r="BD37" s="25">
        <v>3</v>
      </c>
      <c r="BE37" s="63"/>
      <c r="BF37" s="24">
        <v>3</v>
      </c>
      <c r="BG37" s="25">
        <v>3</v>
      </c>
      <c r="BH37" s="26">
        <v>3</v>
      </c>
      <c r="BI37" s="24">
        <v>3</v>
      </c>
      <c r="BJ37" s="25">
        <v>1</v>
      </c>
      <c r="BK37" s="26">
        <v>3</v>
      </c>
      <c r="BL37" s="24">
        <v>3</v>
      </c>
      <c r="BM37" s="25">
        <v>3</v>
      </c>
      <c r="BN37" s="63"/>
      <c r="BO37" s="24">
        <v>3</v>
      </c>
      <c r="BP37" s="25">
        <v>3</v>
      </c>
      <c r="BQ37" s="63"/>
      <c r="BR37" s="42">
        <v>3</v>
      </c>
      <c r="BS37" s="57">
        <v>3</v>
      </c>
      <c r="BT37" s="63"/>
      <c r="BU37" s="24"/>
      <c r="BV37" s="25"/>
      <c r="BW37" s="26"/>
    </row>
    <row r="38" spans="1:75" s="79" customFormat="1" x14ac:dyDescent="0.25">
      <c r="A38" s="195" t="s">
        <v>151</v>
      </c>
      <c r="B38" s="218"/>
      <c r="C38" s="84">
        <f t="shared" ref="C38" si="3">SUM(D38:BW38)</f>
        <v>6</v>
      </c>
      <c r="D38" s="69"/>
      <c r="E38" s="78"/>
      <c r="F38" s="68"/>
      <c r="G38" s="69"/>
      <c r="H38" s="78"/>
      <c r="I38" s="68"/>
      <c r="J38" s="69"/>
      <c r="K38" s="67"/>
      <c r="L38" s="65"/>
      <c r="M38" s="66"/>
      <c r="N38" s="78"/>
      <c r="O38" s="65"/>
      <c r="P38" s="69"/>
      <c r="Q38" s="67"/>
      <c r="R38" s="68"/>
      <c r="S38" s="66"/>
      <c r="T38" s="67"/>
      <c r="U38" s="65"/>
      <c r="V38" s="69"/>
      <c r="W38" s="78"/>
      <c r="X38" s="65"/>
      <c r="Y38" s="69"/>
      <c r="Z38" s="78"/>
      <c r="AA38" s="68"/>
      <c r="AB38" s="69"/>
      <c r="AC38" s="78"/>
      <c r="AD38" s="68"/>
      <c r="AE38" s="69"/>
      <c r="AF38" s="78"/>
      <c r="AG38" s="68"/>
      <c r="AH38" s="66"/>
      <c r="AI38" s="67"/>
      <c r="AJ38" s="65"/>
      <c r="AK38" s="66"/>
      <c r="AL38" s="67"/>
      <c r="AM38" s="65"/>
      <c r="AN38" s="66"/>
      <c r="AO38" s="78"/>
      <c r="AP38" s="68"/>
      <c r="AQ38" s="69"/>
      <c r="AR38" s="78"/>
      <c r="AS38" s="68"/>
      <c r="AT38" s="69"/>
      <c r="AU38" s="78"/>
      <c r="AV38" s="68"/>
      <c r="AW38" s="69"/>
      <c r="AX38" s="165"/>
      <c r="AY38" s="68"/>
      <c r="AZ38" s="69"/>
      <c r="BA38" s="78"/>
      <c r="BB38" s="68"/>
      <c r="BC38" s="69"/>
      <c r="BD38" s="78"/>
      <c r="BE38" s="68"/>
      <c r="BF38" s="92"/>
      <c r="BG38" s="90"/>
      <c r="BH38" s="91"/>
      <c r="BI38" s="92"/>
      <c r="BJ38" s="90"/>
      <c r="BK38" s="91"/>
      <c r="BL38" s="92"/>
      <c r="BM38" s="90"/>
      <c r="BN38" s="91"/>
      <c r="BO38" s="92"/>
      <c r="BP38" s="78"/>
      <c r="BQ38" s="68"/>
      <c r="BR38" s="69">
        <v>3</v>
      </c>
      <c r="BS38" s="57">
        <v>3</v>
      </c>
      <c r="BT38" s="63"/>
      <c r="BU38" s="69"/>
      <c r="BV38" s="78"/>
      <c r="BW38" s="68"/>
    </row>
    <row r="39" spans="1:75" s="79" customFormat="1" hidden="1" outlineLevel="1" x14ac:dyDescent="0.25">
      <c r="A39" s="195" t="s">
        <v>93</v>
      </c>
      <c r="B39" s="218"/>
      <c r="C39" s="84">
        <f t="shared" ref="C39:C42" si="4">SUM(D39:BW39)</f>
        <v>0</v>
      </c>
      <c r="D39" s="69"/>
      <c r="E39" s="78"/>
      <c r="F39" s="68"/>
      <c r="G39" s="69"/>
      <c r="H39" s="78"/>
      <c r="I39" s="68"/>
      <c r="J39" s="69"/>
      <c r="K39" s="67"/>
      <c r="L39" s="65"/>
      <c r="M39" s="69"/>
      <c r="N39" s="78"/>
      <c r="O39" s="65"/>
      <c r="P39" s="69"/>
      <c r="Q39" s="78"/>
      <c r="R39" s="68"/>
      <c r="S39" s="69"/>
      <c r="T39" s="78"/>
      <c r="U39" s="68"/>
      <c r="V39" s="69"/>
      <c r="W39" s="78"/>
      <c r="X39" s="68"/>
      <c r="Y39" s="69"/>
      <c r="Z39" s="78"/>
      <c r="AA39" s="68"/>
      <c r="AB39" s="69"/>
      <c r="AC39" s="78"/>
      <c r="AD39" s="68"/>
      <c r="AE39" s="69"/>
      <c r="AF39" s="78"/>
      <c r="AG39" s="68"/>
      <c r="AH39" s="69"/>
      <c r="AI39" s="78"/>
      <c r="AJ39" s="68"/>
      <c r="AK39" s="69"/>
      <c r="AL39" s="78"/>
      <c r="AM39" s="68"/>
      <c r="AN39" s="69"/>
      <c r="AO39" s="78"/>
      <c r="AP39" s="68"/>
      <c r="AQ39" s="69"/>
      <c r="AR39" s="78"/>
      <c r="AS39" s="68"/>
      <c r="AT39" s="69"/>
      <c r="AU39" s="78"/>
      <c r="AV39" s="68"/>
      <c r="AW39" s="69"/>
      <c r="AX39" s="165"/>
      <c r="AY39" s="68"/>
      <c r="AZ39" s="69"/>
      <c r="BA39" s="78"/>
      <c r="BB39" s="68"/>
      <c r="BC39" s="69"/>
      <c r="BD39" s="78"/>
      <c r="BE39" s="68"/>
      <c r="BF39" s="69"/>
      <c r="BG39" s="78"/>
      <c r="BH39" s="68"/>
      <c r="BI39" s="69"/>
      <c r="BJ39" s="78"/>
      <c r="BK39" s="68"/>
      <c r="BL39" s="69"/>
      <c r="BM39" s="78"/>
      <c r="BN39" s="68"/>
      <c r="BO39" s="69"/>
      <c r="BP39" s="78"/>
      <c r="BQ39" s="68"/>
      <c r="BR39" s="69"/>
      <c r="BS39" s="78"/>
      <c r="BT39" s="68"/>
      <c r="BU39" s="69"/>
      <c r="BV39" s="78"/>
      <c r="BW39" s="68"/>
    </row>
    <row r="40" spans="1:75" s="79" customFormat="1" hidden="1" outlineLevel="1" x14ac:dyDescent="0.25">
      <c r="A40" s="195" t="s">
        <v>93</v>
      </c>
      <c r="B40" s="218"/>
      <c r="C40" s="84">
        <f t="shared" si="4"/>
        <v>0</v>
      </c>
      <c r="D40" s="69"/>
      <c r="E40" s="78"/>
      <c r="F40" s="68"/>
      <c r="G40" s="69"/>
      <c r="H40" s="78"/>
      <c r="I40" s="68"/>
      <c r="J40" s="69"/>
      <c r="K40" s="67"/>
      <c r="L40" s="65"/>
      <c r="M40" s="69"/>
      <c r="N40" s="78"/>
      <c r="O40" s="65"/>
      <c r="P40" s="69"/>
      <c r="Q40" s="78"/>
      <c r="R40" s="68"/>
      <c r="S40" s="69"/>
      <c r="T40" s="78"/>
      <c r="U40" s="68"/>
      <c r="V40" s="69"/>
      <c r="W40" s="78"/>
      <c r="X40" s="68"/>
      <c r="Y40" s="69"/>
      <c r="Z40" s="78"/>
      <c r="AA40" s="68"/>
      <c r="AB40" s="69"/>
      <c r="AC40" s="78"/>
      <c r="AD40" s="68"/>
      <c r="AE40" s="69"/>
      <c r="AF40" s="78"/>
      <c r="AG40" s="68"/>
      <c r="AH40" s="69"/>
      <c r="AI40" s="78"/>
      <c r="AJ40" s="68"/>
      <c r="AK40" s="69"/>
      <c r="AL40" s="78"/>
      <c r="AM40" s="68"/>
      <c r="AN40" s="69"/>
      <c r="AO40" s="78"/>
      <c r="AP40" s="68"/>
      <c r="AQ40" s="69"/>
      <c r="AR40" s="78"/>
      <c r="AS40" s="68"/>
      <c r="AT40" s="69"/>
      <c r="AU40" s="78"/>
      <c r="AV40" s="68"/>
      <c r="AW40" s="69"/>
      <c r="AX40" s="165"/>
      <c r="AY40" s="68"/>
      <c r="AZ40" s="69"/>
      <c r="BA40" s="78"/>
      <c r="BB40" s="68"/>
      <c r="BC40" s="69"/>
      <c r="BD40" s="78"/>
      <c r="BE40" s="68"/>
      <c r="BF40" s="69"/>
      <c r="BG40" s="78"/>
      <c r="BH40" s="68"/>
      <c r="BI40" s="69"/>
      <c r="BJ40" s="78"/>
      <c r="BK40" s="68"/>
      <c r="BL40" s="69"/>
      <c r="BM40" s="78"/>
      <c r="BN40" s="68"/>
      <c r="BO40" s="69"/>
      <c r="BP40" s="78"/>
      <c r="BQ40" s="68"/>
      <c r="BR40" s="69"/>
      <c r="BS40" s="78"/>
      <c r="BT40" s="68"/>
      <c r="BU40" s="69"/>
      <c r="BV40" s="78"/>
      <c r="BW40" s="68"/>
    </row>
    <row r="41" spans="1:75" s="79" customFormat="1" hidden="1" outlineLevel="1" x14ac:dyDescent="0.25">
      <c r="A41" s="195" t="s">
        <v>93</v>
      </c>
      <c r="B41" s="218"/>
      <c r="C41" s="84">
        <f t="shared" si="4"/>
        <v>0</v>
      </c>
      <c r="D41" s="69"/>
      <c r="E41" s="78"/>
      <c r="F41" s="68"/>
      <c r="G41" s="69"/>
      <c r="H41" s="78"/>
      <c r="I41" s="68"/>
      <c r="J41" s="69"/>
      <c r="K41" s="67"/>
      <c r="L41" s="65"/>
      <c r="M41" s="69"/>
      <c r="N41" s="78"/>
      <c r="O41" s="65"/>
      <c r="P41" s="69"/>
      <c r="Q41" s="78"/>
      <c r="R41" s="68"/>
      <c r="S41" s="69"/>
      <c r="T41" s="78"/>
      <c r="U41" s="68"/>
      <c r="V41" s="69"/>
      <c r="W41" s="78"/>
      <c r="X41" s="68"/>
      <c r="Y41" s="69"/>
      <c r="Z41" s="78"/>
      <c r="AA41" s="68"/>
      <c r="AB41" s="69"/>
      <c r="AC41" s="78"/>
      <c r="AD41" s="68"/>
      <c r="AE41" s="69"/>
      <c r="AF41" s="78"/>
      <c r="AG41" s="68"/>
      <c r="AH41" s="69"/>
      <c r="AI41" s="78"/>
      <c r="AJ41" s="68"/>
      <c r="AK41" s="69"/>
      <c r="AL41" s="78"/>
      <c r="AM41" s="68"/>
      <c r="AN41" s="69"/>
      <c r="AO41" s="78"/>
      <c r="AP41" s="68"/>
      <c r="AQ41" s="69"/>
      <c r="AR41" s="78"/>
      <c r="AS41" s="68"/>
      <c r="AT41" s="69"/>
      <c r="AU41" s="78"/>
      <c r="AV41" s="68"/>
      <c r="AW41" s="69"/>
      <c r="AX41" s="165"/>
      <c r="AY41" s="68"/>
      <c r="AZ41" s="69"/>
      <c r="BA41" s="78"/>
      <c r="BB41" s="68"/>
      <c r="BC41" s="69"/>
      <c r="BD41" s="78"/>
      <c r="BE41" s="68"/>
      <c r="BF41" s="69"/>
      <c r="BG41" s="78"/>
      <c r="BH41" s="68"/>
      <c r="BI41" s="69"/>
      <c r="BJ41" s="78"/>
      <c r="BK41" s="68"/>
      <c r="BL41" s="69"/>
      <c r="BM41" s="78"/>
      <c r="BN41" s="68"/>
      <c r="BO41" s="69"/>
      <c r="BP41" s="78"/>
      <c r="BQ41" s="68"/>
      <c r="BR41" s="69"/>
      <c r="BS41" s="78"/>
      <c r="BT41" s="68"/>
      <c r="BU41" s="69"/>
      <c r="BV41" s="78"/>
      <c r="BW41" s="68"/>
    </row>
    <row r="42" spans="1:75" s="79" customFormat="1" hidden="1" outlineLevel="1" x14ac:dyDescent="0.25">
      <c r="A42" s="195" t="s">
        <v>93</v>
      </c>
      <c r="B42" s="218"/>
      <c r="C42" s="84">
        <f t="shared" si="4"/>
        <v>0</v>
      </c>
      <c r="D42" s="69"/>
      <c r="E42" s="78"/>
      <c r="F42" s="68"/>
      <c r="G42" s="69"/>
      <c r="H42" s="78"/>
      <c r="I42" s="68"/>
      <c r="J42" s="69"/>
      <c r="K42" s="67"/>
      <c r="L42" s="65"/>
      <c r="M42" s="69"/>
      <c r="N42" s="78"/>
      <c r="O42" s="65"/>
      <c r="P42" s="69"/>
      <c r="Q42" s="78"/>
      <c r="R42" s="68"/>
      <c r="S42" s="69"/>
      <c r="T42" s="78"/>
      <c r="U42" s="68"/>
      <c r="V42" s="69"/>
      <c r="W42" s="78"/>
      <c r="X42" s="68"/>
      <c r="Y42" s="69"/>
      <c r="Z42" s="78"/>
      <c r="AA42" s="68"/>
      <c r="AB42" s="69"/>
      <c r="AC42" s="78"/>
      <c r="AD42" s="68"/>
      <c r="AE42" s="69"/>
      <c r="AF42" s="78"/>
      <c r="AG42" s="68"/>
      <c r="AH42" s="69"/>
      <c r="AI42" s="78"/>
      <c r="AJ42" s="68"/>
      <c r="AK42" s="69"/>
      <c r="AL42" s="78"/>
      <c r="AM42" s="68"/>
      <c r="AN42" s="69"/>
      <c r="AO42" s="78"/>
      <c r="AP42" s="68"/>
      <c r="AQ42" s="69"/>
      <c r="AR42" s="78"/>
      <c r="AS42" s="68"/>
      <c r="AT42" s="69"/>
      <c r="AU42" s="78"/>
      <c r="AV42" s="68"/>
      <c r="AW42" s="69"/>
      <c r="AX42" s="165"/>
      <c r="AY42" s="68"/>
      <c r="AZ42" s="69"/>
      <c r="BA42" s="78"/>
      <c r="BB42" s="68"/>
      <c r="BC42" s="69"/>
      <c r="BD42" s="78"/>
      <c r="BE42" s="68"/>
      <c r="BF42" s="69"/>
      <c r="BG42" s="78"/>
      <c r="BH42" s="68"/>
      <c r="BI42" s="69"/>
      <c r="BJ42" s="78"/>
      <c r="BK42" s="68"/>
      <c r="BL42" s="69"/>
      <c r="BM42" s="78"/>
      <c r="BN42" s="68"/>
      <c r="BO42" s="69"/>
      <c r="BP42" s="78"/>
      <c r="BQ42" s="68"/>
      <c r="BR42" s="69"/>
      <c r="BS42" s="78"/>
      <c r="BT42" s="68"/>
      <c r="BU42" s="69"/>
      <c r="BV42" s="78"/>
      <c r="BW42" s="68"/>
    </row>
    <row r="43" spans="1:75" s="79" customFormat="1" hidden="1" outlineLevel="1" x14ac:dyDescent="0.25">
      <c r="A43" s="195"/>
      <c r="B43" s="195"/>
      <c r="C43" s="84">
        <f>SUM(D43:BW43)</f>
        <v>0</v>
      </c>
      <c r="D43" s="69"/>
      <c r="E43" s="78"/>
      <c r="F43" s="68"/>
      <c r="G43" s="69"/>
      <c r="H43" s="78"/>
      <c r="I43" s="68"/>
      <c r="J43" s="69"/>
      <c r="K43" s="78"/>
      <c r="L43" s="68"/>
      <c r="M43" s="69"/>
      <c r="N43" s="78"/>
      <c r="O43" s="65"/>
      <c r="P43" s="69"/>
      <c r="Q43" s="78"/>
      <c r="R43" s="68"/>
      <c r="S43" s="69"/>
      <c r="T43" s="78"/>
      <c r="U43" s="68"/>
      <c r="V43" s="69"/>
      <c r="W43" s="78"/>
      <c r="X43" s="68"/>
      <c r="Y43" s="69"/>
      <c r="Z43" s="78"/>
      <c r="AA43" s="68"/>
      <c r="AB43" s="69"/>
      <c r="AC43" s="78"/>
      <c r="AD43" s="68"/>
      <c r="AE43" s="69"/>
      <c r="AF43" s="78"/>
      <c r="AG43" s="68"/>
      <c r="AH43" s="69"/>
      <c r="AI43" s="78"/>
      <c r="AJ43" s="68"/>
      <c r="AK43" s="69"/>
      <c r="AL43" s="78"/>
      <c r="AM43" s="68"/>
      <c r="AN43" s="69"/>
      <c r="AO43" s="78"/>
      <c r="AP43" s="68"/>
      <c r="AQ43" s="69"/>
      <c r="AR43" s="78"/>
      <c r="AS43" s="68"/>
      <c r="AT43" s="69"/>
      <c r="AU43" s="78"/>
      <c r="AV43" s="68"/>
      <c r="AW43" s="69"/>
      <c r="AX43" s="165"/>
      <c r="AY43" s="68"/>
      <c r="AZ43" s="69"/>
      <c r="BA43" s="78"/>
      <c r="BB43" s="68"/>
      <c r="BC43" s="69"/>
      <c r="BD43" s="78"/>
      <c r="BE43" s="68"/>
      <c r="BF43" s="69"/>
      <c r="BG43" s="78"/>
      <c r="BH43" s="68"/>
      <c r="BI43" s="69"/>
      <c r="BJ43" s="78"/>
      <c r="BK43" s="68"/>
      <c r="BL43" s="69"/>
      <c r="BM43" s="78"/>
      <c r="BN43" s="68"/>
      <c r="BO43" s="69"/>
      <c r="BP43" s="78"/>
      <c r="BQ43" s="68"/>
      <c r="BR43" s="69"/>
      <c r="BS43" s="78"/>
      <c r="BT43" s="68"/>
      <c r="BU43" s="69"/>
      <c r="BV43" s="78"/>
      <c r="BW43" s="68"/>
    </row>
    <row r="44" spans="1:75" collapsed="1" x14ac:dyDescent="0.25">
      <c r="A44" s="196" t="s">
        <v>15</v>
      </c>
      <c r="B44" s="196"/>
      <c r="C44" s="19"/>
      <c r="D44" s="21"/>
      <c r="E44" s="22"/>
      <c r="F44" s="23"/>
      <c r="G44" s="21"/>
      <c r="H44" s="22"/>
      <c r="I44" s="23"/>
      <c r="J44" s="21"/>
      <c r="K44" s="22"/>
      <c r="L44" s="23"/>
      <c r="M44" s="21"/>
      <c r="N44" s="22"/>
      <c r="O44" s="80"/>
      <c r="P44" s="21"/>
      <c r="Q44" s="22"/>
      <c r="R44" s="23"/>
      <c r="S44" s="21"/>
      <c r="T44" s="22"/>
      <c r="U44" s="23"/>
      <c r="V44" s="21"/>
      <c r="W44" s="22"/>
      <c r="X44" s="23"/>
      <c r="Y44" s="21"/>
      <c r="Z44" s="22"/>
      <c r="AA44" s="23"/>
      <c r="AB44" s="21"/>
      <c r="AC44" s="22"/>
      <c r="AD44" s="23"/>
      <c r="AE44" s="21"/>
      <c r="AF44" s="22"/>
      <c r="AG44" s="23"/>
      <c r="AH44" s="21"/>
      <c r="AI44" s="22"/>
      <c r="AJ44" s="23"/>
      <c r="AK44" s="21"/>
      <c r="AL44" s="22"/>
      <c r="AM44" s="23"/>
      <c r="AN44" s="21"/>
      <c r="AO44" s="22"/>
      <c r="AP44" s="23"/>
      <c r="AQ44" s="21"/>
      <c r="AR44" s="22"/>
      <c r="AS44" s="23"/>
      <c r="AT44" s="21"/>
      <c r="AU44" s="22"/>
      <c r="AV44" s="23"/>
      <c r="AW44" s="21"/>
      <c r="AX44" s="166"/>
      <c r="AY44" s="23"/>
      <c r="AZ44" s="21"/>
      <c r="BA44" s="22"/>
      <c r="BB44" s="23"/>
      <c r="BC44" s="21"/>
      <c r="BD44" s="22"/>
      <c r="BE44" s="23"/>
      <c r="BF44" s="21"/>
      <c r="BG44" s="22"/>
      <c r="BH44" s="23"/>
      <c r="BI44" s="21"/>
      <c r="BJ44" s="22"/>
      <c r="BK44" s="23"/>
      <c r="BL44" s="21"/>
      <c r="BM44" s="22"/>
      <c r="BN44" s="23"/>
      <c r="BO44" s="21"/>
      <c r="BP44" s="22"/>
      <c r="BQ44" s="23"/>
      <c r="BR44" s="21"/>
      <c r="BS44" s="22"/>
      <c r="BT44" s="23"/>
      <c r="BU44" s="21"/>
      <c r="BV44" s="22"/>
      <c r="BW44" s="23"/>
    </row>
    <row r="45" spans="1:75" s="79" customFormat="1" ht="15" hidden="1" customHeight="1" outlineLevel="1" x14ac:dyDescent="0.25">
      <c r="A45" s="195"/>
      <c r="B45" s="195"/>
      <c r="C45" s="84">
        <f t="shared" ref="C45:C46" si="5">SUM(D45:BW45)</f>
        <v>0</v>
      </c>
      <c r="D45" s="69"/>
      <c r="E45" s="78"/>
      <c r="F45" s="68"/>
      <c r="G45" s="66"/>
      <c r="H45" s="67"/>
      <c r="I45" s="68"/>
      <c r="J45" s="66"/>
      <c r="K45" s="78"/>
      <c r="L45" s="68"/>
      <c r="M45" s="69"/>
      <c r="N45" s="78"/>
      <c r="O45" s="65"/>
      <c r="P45" s="69"/>
      <c r="Q45" s="78"/>
      <c r="R45" s="68"/>
      <c r="S45" s="69"/>
      <c r="T45" s="78"/>
      <c r="U45" s="68"/>
      <c r="V45" s="69"/>
      <c r="W45" s="78"/>
      <c r="X45" s="68"/>
      <c r="Y45" s="69"/>
      <c r="Z45" s="78"/>
      <c r="AA45" s="68"/>
      <c r="AB45" s="69"/>
      <c r="AC45" s="78"/>
      <c r="AD45" s="68"/>
      <c r="AE45" s="69"/>
      <c r="AF45" s="78"/>
      <c r="AG45" s="68"/>
      <c r="AH45" s="69"/>
      <c r="AI45" s="78"/>
      <c r="AJ45" s="68"/>
      <c r="AK45" s="69"/>
      <c r="AL45" s="78"/>
      <c r="AM45" s="68"/>
      <c r="AN45" s="69"/>
      <c r="AO45" s="78"/>
      <c r="AP45" s="68"/>
      <c r="AQ45" s="69"/>
      <c r="AR45" s="78"/>
      <c r="AS45" s="68"/>
      <c r="AT45" s="69"/>
      <c r="AU45" s="78"/>
      <c r="AV45" s="68"/>
      <c r="AW45" s="69"/>
      <c r="AX45" s="78"/>
      <c r="AY45" s="68"/>
      <c r="AZ45" s="69"/>
      <c r="BA45" s="78"/>
      <c r="BB45" s="68"/>
      <c r="BC45" s="69"/>
      <c r="BD45" s="78"/>
      <c r="BE45" s="68"/>
      <c r="BF45" s="69"/>
      <c r="BG45" s="78"/>
      <c r="BH45" s="68"/>
      <c r="BI45" s="69"/>
      <c r="BJ45" s="78"/>
      <c r="BK45" s="68"/>
      <c r="BL45" s="69"/>
      <c r="BM45" s="78"/>
      <c r="BN45" s="68"/>
      <c r="BO45" s="69"/>
      <c r="BP45" s="78"/>
      <c r="BQ45" s="68"/>
      <c r="BR45" s="69"/>
      <c r="BS45" s="78"/>
      <c r="BT45" s="68"/>
      <c r="BU45" s="69"/>
      <c r="BV45" s="78"/>
      <c r="BW45" s="68"/>
    </row>
    <row r="46" spans="1:75" s="79" customFormat="1" ht="15" hidden="1" customHeight="1" outlineLevel="1" x14ac:dyDescent="0.25">
      <c r="A46" s="195" t="s">
        <v>93</v>
      </c>
      <c r="B46" s="195"/>
      <c r="C46" s="84">
        <f t="shared" si="5"/>
        <v>0</v>
      </c>
      <c r="D46" s="69"/>
      <c r="E46" s="78"/>
      <c r="F46" s="68"/>
      <c r="G46" s="66"/>
      <c r="H46" s="67"/>
      <c r="I46" s="68"/>
      <c r="J46" s="66"/>
      <c r="K46" s="78"/>
      <c r="L46" s="68"/>
      <c r="M46" s="69"/>
      <c r="N46" s="78"/>
      <c r="O46" s="65"/>
      <c r="P46" s="69"/>
      <c r="Q46" s="78"/>
      <c r="R46" s="68"/>
      <c r="S46" s="69"/>
      <c r="T46" s="78"/>
      <c r="U46" s="68"/>
      <c r="V46" s="69"/>
      <c r="W46" s="78"/>
      <c r="X46" s="68"/>
      <c r="Y46" s="69"/>
      <c r="Z46" s="78"/>
      <c r="AA46" s="68"/>
      <c r="AB46" s="69"/>
      <c r="AC46" s="78"/>
      <c r="AD46" s="68"/>
      <c r="AE46" s="69"/>
      <c r="AF46" s="78"/>
      <c r="AG46" s="68"/>
      <c r="AH46" s="69"/>
      <c r="AI46" s="78"/>
      <c r="AJ46" s="68"/>
      <c r="AK46" s="69"/>
      <c r="AL46" s="78"/>
      <c r="AM46" s="68"/>
      <c r="AN46" s="69"/>
      <c r="AO46" s="78"/>
      <c r="AP46" s="68"/>
      <c r="AQ46" s="69"/>
      <c r="AR46" s="78"/>
      <c r="AS46" s="68"/>
      <c r="AT46" s="69"/>
      <c r="AU46" s="78"/>
      <c r="AV46" s="68"/>
      <c r="AW46" s="69"/>
      <c r="AX46" s="78"/>
      <c r="AY46" s="68"/>
      <c r="AZ46" s="69"/>
      <c r="BA46" s="78"/>
      <c r="BB46" s="68"/>
      <c r="BC46" s="69"/>
      <c r="BD46" s="78"/>
      <c r="BE46" s="68"/>
      <c r="BF46" s="69"/>
      <c r="BG46" s="78"/>
      <c r="BH46" s="68"/>
      <c r="BI46" s="69"/>
      <c r="BJ46" s="78"/>
      <c r="BK46" s="68"/>
      <c r="BL46" s="69"/>
      <c r="BM46" s="78"/>
      <c r="BN46" s="68"/>
      <c r="BO46" s="69"/>
      <c r="BP46" s="78"/>
      <c r="BQ46" s="68"/>
      <c r="BR46" s="69"/>
      <c r="BS46" s="78"/>
      <c r="BT46" s="68"/>
      <c r="BU46" s="69"/>
      <c r="BV46" s="78"/>
      <c r="BW46" s="68"/>
    </row>
    <row r="47" spans="1:75" s="79" customFormat="1" ht="15" hidden="1" customHeight="1" outlineLevel="1" x14ac:dyDescent="0.25">
      <c r="A47" s="195" t="s">
        <v>93</v>
      </c>
      <c r="B47" s="195"/>
      <c r="C47" s="84">
        <f>SUM(D47:BW47)</f>
        <v>0</v>
      </c>
      <c r="D47" s="69"/>
      <c r="E47" s="78"/>
      <c r="F47" s="65"/>
      <c r="G47" s="66"/>
      <c r="H47" s="67"/>
      <c r="I47" s="68"/>
      <c r="J47" s="69"/>
      <c r="K47" s="78"/>
      <c r="L47" s="68"/>
      <c r="M47" s="69"/>
      <c r="N47" s="78"/>
      <c r="O47" s="65"/>
      <c r="P47" s="69"/>
      <c r="Q47" s="78"/>
      <c r="R47" s="68"/>
      <c r="S47" s="69"/>
      <c r="T47" s="78"/>
      <c r="U47" s="68"/>
      <c r="V47" s="69"/>
      <c r="W47" s="78"/>
      <c r="X47" s="68"/>
      <c r="Y47" s="69"/>
      <c r="Z47" s="78"/>
      <c r="AA47" s="68"/>
      <c r="AB47" s="69"/>
      <c r="AC47" s="78"/>
      <c r="AD47" s="68"/>
      <c r="AE47" s="69"/>
      <c r="AF47" s="78"/>
      <c r="AG47" s="68"/>
      <c r="AH47" s="69"/>
      <c r="AI47" s="78"/>
      <c r="AJ47" s="68"/>
      <c r="AK47" s="69"/>
      <c r="AL47" s="78"/>
      <c r="AM47" s="68"/>
      <c r="AN47" s="69"/>
      <c r="AO47" s="78"/>
      <c r="AP47" s="68"/>
      <c r="AQ47" s="69"/>
      <c r="AR47" s="78"/>
      <c r="AS47" s="68"/>
      <c r="AT47" s="69"/>
      <c r="AU47" s="78"/>
      <c r="AV47" s="68"/>
      <c r="AW47" s="69"/>
      <c r="AX47" s="78"/>
      <c r="AY47" s="68"/>
      <c r="AZ47" s="69"/>
      <c r="BA47" s="78"/>
      <c r="BB47" s="68"/>
      <c r="BC47" s="69"/>
      <c r="BD47" s="78"/>
      <c r="BE47" s="68"/>
      <c r="BF47" s="69"/>
      <c r="BG47" s="78"/>
      <c r="BH47" s="68"/>
      <c r="BI47" s="69"/>
      <c r="BJ47" s="78"/>
      <c r="BK47" s="68"/>
      <c r="BL47" s="69"/>
      <c r="BM47" s="78"/>
      <c r="BN47" s="68"/>
      <c r="BO47" s="69"/>
      <c r="BP47" s="78"/>
      <c r="BQ47" s="68"/>
      <c r="BR47" s="69"/>
      <c r="BS47" s="78"/>
      <c r="BT47" s="68"/>
      <c r="BU47" s="69"/>
      <c r="BV47" s="78"/>
      <c r="BW47" s="68"/>
    </row>
    <row r="48" spans="1:75" s="79" customFormat="1" ht="15" hidden="1" customHeight="1" outlineLevel="1" x14ac:dyDescent="0.25">
      <c r="A48" s="195" t="s">
        <v>93</v>
      </c>
      <c r="B48" s="195"/>
      <c r="C48" s="84">
        <f>SUM(D48:BW48)</f>
        <v>0</v>
      </c>
      <c r="D48" s="69"/>
      <c r="E48" s="78"/>
      <c r="F48" s="68"/>
      <c r="G48" s="69"/>
      <c r="H48" s="78"/>
      <c r="I48" s="68"/>
      <c r="J48" s="69"/>
      <c r="K48" s="78"/>
      <c r="L48" s="68"/>
      <c r="M48" s="69"/>
      <c r="N48" s="78"/>
      <c r="O48" s="65"/>
      <c r="P48" s="69"/>
      <c r="Q48" s="78"/>
      <c r="R48" s="68"/>
      <c r="S48" s="69"/>
      <c r="T48" s="78"/>
      <c r="U48" s="68"/>
      <c r="V48" s="69"/>
      <c r="W48" s="78"/>
      <c r="X48" s="68"/>
      <c r="Y48" s="69"/>
      <c r="Z48" s="78"/>
      <c r="AA48" s="68"/>
      <c r="AB48" s="69"/>
      <c r="AC48" s="78"/>
      <c r="AD48" s="68"/>
      <c r="AE48" s="69"/>
      <c r="AF48" s="78"/>
      <c r="AG48" s="68"/>
      <c r="AH48" s="69"/>
      <c r="AI48" s="78"/>
      <c r="AJ48" s="68"/>
      <c r="AK48" s="69"/>
      <c r="AL48" s="78"/>
      <c r="AM48" s="68"/>
      <c r="AN48" s="69"/>
      <c r="AO48" s="78"/>
      <c r="AP48" s="68"/>
      <c r="AQ48" s="69"/>
      <c r="AR48" s="78"/>
      <c r="AS48" s="68"/>
      <c r="AT48" s="69"/>
      <c r="AU48" s="78"/>
      <c r="AV48" s="68"/>
      <c r="AW48" s="69"/>
      <c r="AX48" s="78"/>
      <c r="AY48" s="68"/>
      <c r="AZ48" s="69"/>
      <c r="BA48" s="78"/>
      <c r="BB48" s="68"/>
      <c r="BC48" s="69"/>
      <c r="BD48" s="78"/>
      <c r="BE48" s="68"/>
      <c r="BF48" s="69"/>
      <c r="BG48" s="78"/>
      <c r="BH48" s="68"/>
      <c r="BI48" s="69"/>
      <c r="BJ48" s="78"/>
      <c r="BK48" s="68"/>
      <c r="BL48" s="69"/>
      <c r="BM48" s="78"/>
      <c r="BN48" s="68"/>
      <c r="BO48" s="69"/>
      <c r="BP48" s="78"/>
      <c r="BQ48" s="68"/>
      <c r="BR48" s="69"/>
      <c r="BS48" s="78"/>
      <c r="BT48" s="68"/>
      <c r="BU48" s="69"/>
      <c r="BV48" s="78"/>
      <c r="BW48" s="68"/>
    </row>
    <row r="49" spans="1:75" collapsed="1" x14ac:dyDescent="0.25">
      <c r="A49" s="196" t="s">
        <v>16</v>
      </c>
      <c r="B49" s="196"/>
      <c r="C49" s="19"/>
      <c r="D49" s="21"/>
      <c r="E49" s="22"/>
      <c r="F49" s="23"/>
      <c r="G49" s="21"/>
      <c r="H49" s="22"/>
      <c r="I49" s="23"/>
      <c r="J49" s="21"/>
      <c r="K49" s="22"/>
      <c r="L49" s="23"/>
      <c r="M49" s="21"/>
      <c r="N49" s="22"/>
      <c r="O49" s="80"/>
      <c r="P49" s="21"/>
      <c r="Q49" s="22"/>
      <c r="R49" s="23"/>
      <c r="S49" s="21"/>
      <c r="T49" s="22"/>
      <c r="U49" s="23"/>
      <c r="V49" s="21"/>
      <c r="W49" s="22"/>
      <c r="X49" s="23"/>
      <c r="Y49" s="21"/>
      <c r="Z49" s="22"/>
      <c r="AA49" s="23"/>
      <c r="AB49" s="21"/>
      <c r="AC49" s="22"/>
      <c r="AD49" s="23"/>
      <c r="AE49" s="21"/>
      <c r="AF49" s="22"/>
      <c r="AG49" s="23"/>
      <c r="AH49" s="21"/>
      <c r="AI49" s="22"/>
      <c r="AJ49" s="23"/>
      <c r="AK49" s="21"/>
      <c r="AL49" s="22"/>
      <c r="AM49" s="23"/>
      <c r="AN49" s="21"/>
      <c r="AO49" s="22"/>
      <c r="AP49" s="23"/>
      <c r="AQ49" s="21"/>
      <c r="AR49" s="22"/>
      <c r="AS49" s="23"/>
      <c r="AT49" s="21"/>
      <c r="AU49" s="22"/>
      <c r="AV49" s="23"/>
      <c r="AW49" s="21"/>
      <c r="AX49" s="22"/>
      <c r="AY49" s="23"/>
      <c r="AZ49" s="21"/>
      <c r="BA49" s="22"/>
      <c r="BB49" s="23"/>
      <c r="BC49" s="21"/>
      <c r="BD49" s="22"/>
      <c r="BE49" s="23"/>
      <c r="BF49" s="21"/>
      <c r="BG49" s="22"/>
      <c r="BH49" s="23"/>
      <c r="BI49" s="21"/>
      <c r="BJ49" s="22"/>
      <c r="BK49" s="23"/>
      <c r="BL49" s="21"/>
      <c r="BM49" s="22"/>
      <c r="BN49" s="23"/>
      <c r="BO49" s="21"/>
      <c r="BP49" s="22"/>
      <c r="BQ49" s="23"/>
      <c r="BR49" s="21"/>
      <c r="BS49" s="22"/>
      <c r="BT49" s="23"/>
      <c r="BU49" s="21"/>
      <c r="BV49" s="22"/>
      <c r="BW49" s="23"/>
    </row>
    <row r="50" spans="1:75" ht="15" hidden="1" customHeight="1" outlineLevel="1" x14ac:dyDescent="0.25">
      <c r="A50" s="194" t="s">
        <v>93</v>
      </c>
      <c r="B50" s="194"/>
      <c r="C50" s="93">
        <f>SUM(D50:BW50)</f>
        <v>0</v>
      </c>
      <c r="D50" s="24"/>
      <c r="E50" s="25"/>
      <c r="F50" s="26"/>
      <c r="G50" s="24"/>
      <c r="H50" s="25"/>
      <c r="I50" s="26"/>
      <c r="J50" s="24"/>
      <c r="K50" s="25"/>
      <c r="L50" s="26"/>
      <c r="M50" s="24"/>
      <c r="N50" s="25"/>
      <c r="O50" s="26"/>
      <c r="P50" s="24"/>
      <c r="Q50" s="25"/>
      <c r="R50" s="26"/>
      <c r="S50" s="24"/>
      <c r="T50" s="90"/>
      <c r="U50" s="91"/>
      <c r="V50" s="92"/>
      <c r="W50" s="90"/>
      <c r="X50" s="91"/>
      <c r="Y50" s="24"/>
      <c r="Z50" s="25"/>
      <c r="AA50" s="26"/>
      <c r="AB50" s="24"/>
      <c r="AC50" s="25"/>
      <c r="AD50" s="26"/>
      <c r="AE50" s="24"/>
      <c r="AF50" s="25"/>
      <c r="AG50" s="26"/>
      <c r="AH50" s="24"/>
      <c r="AI50" s="25"/>
      <c r="AJ50" s="26"/>
      <c r="AK50" s="24"/>
      <c r="AL50" s="25"/>
      <c r="AM50" s="26"/>
      <c r="AN50" s="24"/>
      <c r="AO50" s="25"/>
      <c r="AP50" s="26"/>
      <c r="AQ50" s="24"/>
      <c r="AR50" s="25"/>
      <c r="AS50" s="26"/>
      <c r="AT50" s="24"/>
      <c r="AU50" s="25"/>
      <c r="AV50" s="26"/>
      <c r="AW50" s="24"/>
      <c r="AX50" s="25"/>
      <c r="AY50" s="26"/>
      <c r="AZ50" s="24"/>
      <c r="BA50" s="25"/>
      <c r="BB50" s="26"/>
      <c r="BC50" s="24"/>
      <c r="BD50" s="25"/>
      <c r="BE50" s="26"/>
      <c r="BF50" s="24"/>
      <c r="BG50" s="25"/>
      <c r="BH50" s="26"/>
      <c r="BI50" s="24"/>
      <c r="BJ50" s="25"/>
      <c r="BK50" s="26"/>
      <c r="BL50" s="24"/>
      <c r="BM50" s="25"/>
      <c r="BN50" s="26"/>
      <c r="BO50" s="24"/>
      <c r="BP50" s="25"/>
      <c r="BQ50" s="26"/>
      <c r="BR50" s="24"/>
      <c r="BS50" s="25"/>
      <c r="BT50" s="26"/>
      <c r="BU50" s="24"/>
      <c r="BV50" s="25"/>
      <c r="BW50" s="26"/>
    </row>
    <row r="51" spans="1:75" ht="15" hidden="1" customHeight="1" outlineLevel="1" x14ac:dyDescent="0.25">
      <c r="A51" s="194" t="s">
        <v>93</v>
      </c>
      <c r="B51" s="194"/>
      <c r="C51" s="20">
        <f>SUM(D51:BW51)</f>
        <v>0</v>
      </c>
      <c r="D51" s="24"/>
      <c r="E51" s="25"/>
      <c r="F51" s="26"/>
      <c r="G51" s="24"/>
      <c r="H51" s="25"/>
      <c r="I51" s="26"/>
      <c r="J51" s="24"/>
      <c r="K51" s="25"/>
      <c r="L51" s="26"/>
      <c r="M51" s="24"/>
      <c r="N51" s="25"/>
      <c r="O51" s="26"/>
      <c r="P51" s="24"/>
      <c r="Q51" s="25"/>
      <c r="R51" s="26"/>
      <c r="S51" s="24"/>
      <c r="T51" s="25"/>
      <c r="U51" s="26"/>
      <c r="V51" s="24"/>
      <c r="W51" s="25"/>
      <c r="X51" s="26"/>
      <c r="Y51" s="24"/>
      <c r="Z51" s="25"/>
      <c r="AA51" s="26"/>
      <c r="AB51" s="24"/>
      <c r="AC51" s="25"/>
      <c r="AD51" s="26"/>
      <c r="AE51" s="24"/>
      <c r="AF51" s="25"/>
      <c r="AG51" s="26"/>
      <c r="AH51" s="24"/>
      <c r="AI51" s="25"/>
      <c r="AJ51" s="26"/>
      <c r="AK51" s="24"/>
      <c r="AL51" s="25"/>
      <c r="AM51" s="26"/>
      <c r="AN51" s="24"/>
      <c r="AO51" s="25"/>
      <c r="AP51" s="26"/>
      <c r="AQ51" s="24"/>
      <c r="AR51" s="25"/>
      <c r="AS51" s="26"/>
      <c r="AT51" s="24"/>
      <c r="AU51" s="25"/>
      <c r="AV51" s="26"/>
      <c r="AW51" s="24"/>
      <c r="AX51" s="25"/>
      <c r="AY51" s="26"/>
      <c r="AZ51" s="24"/>
      <c r="BA51" s="25"/>
      <c r="BB51" s="26"/>
      <c r="BC51" s="24"/>
      <c r="BD51" s="25"/>
      <c r="BE51" s="26"/>
      <c r="BF51" s="24"/>
      <c r="BG51" s="25"/>
      <c r="BH51" s="26"/>
      <c r="BI51" s="24"/>
      <c r="BJ51" s="25"/>
      <c r="BK51" s="26"/>
      <c r="BL51" s="24"/>
      <c r="BM51" s="25"/>
      <c r="BN51" s="26"/>
      <c r="BO51" s="24"/>
      <c r="BP51" s="25"/>
      <c r="BQ51" s="26"/>
      <c r="BR51" s="24"/>
      <c r="BS51" s="25"/>
      <c r="BT51" s="26"/>
      <c r="BU51" s="24"/>
      <c r="BV51" s="25"/>
      <c r="BW51" s="26"/>
    </row>
    <row r="52" spans="1:75" ht="15" hidden="1" customHeight="1" outlineLevel="1" x14ac:dyDescent="0.25">
      <c r="A52" s="194"/>
      <c r="B52" s="194"/>
      <c r="C52" s="20">
        <f>SUM(D52:BW52)</f>
        <v>0</v>
      </c>
      <c r="D52" s="24"/>
      <c r="E52" s="25"/>
      <c r="F52" s="26"/>
      <c r="G52" s="24"/>
      <c r="H52" s="25"/>
      <c r="I52" s="26"/>
      <c r="J52" s="24"/>
      <c r="K52" s="25"/>
      <c r="L52" s="26"/>
      <c r="M52" s="24"/>
      <c r="N52" s="25"/>
      <c r="O52" s="26"/>
      <c r="P52" s="24"/>
      <c r="Q52" s="25"/>
      <c r="R52" s="26"/>
      <c r="S52" s="24"/>
      <c r="T52" s="25"/>
      <c r="U52" s="26"/>
      <c r="V52" s="24"/>
      <c r="W52" s="25"/>
      <c r="X52" s="26"/>
      <c r="Y52" s="24"/>
      <c r="Z52" s="25"/>
      <c r="AA52" s="26"/>
      <c r="AB52" s="24"/>
      <c r="AC52" s="25"/>
      <c r="AD52" s="26"/>
      <c r="AE52" s="24"/>
      <c r="AF52" s="25"/>
      <c r="AG52" s="26"/>
      <c r="AH52" s="24"/>
      <c r="AI52" s="25"/>
      <c r="AJ52" s="26"/>
      <c r="AK52" s="24"/>
      <c r="AL52" s="25"/>
      <c r="AM52" s="26"/>
      <c r="AN52" s="24"/>
      <c r="AO52" s="25"/>
      <c r="AP52" s="26"/>
      <c r="AQ52" s="24"/>
      <c r="AR52" s="25"/>
      <c r="AS52" s="26"/>
      <c r="AT52" s="24"/>
      <c r="AU52" s="25"/>
      <c r="AV52" s="26"/>
      <c r="AW52" s="24"/>
      <c r="AX52" s="25"/>
      <c r="AY52" s="26"/>
      <c r="AZ52" s="24"/>
      <c r="BA52" s="25"/>
      <c r="BB52" s="26"/>
      <c r="BC52" s="24"/>
      <c r="BD52" s="25"/>
      <c r="BE52" s="26"/>
      <c r="BF52" s="24"/>
      <c r="BG52" s="25"/>
      <c r="BH52" s="26"/>
      <c r="BI52" s="24"/>
      <c r="BJ52" s="25"/>
      <c r="BK52" s="26"/>
      <c r="BL52" s="24"/>
      <c r="BM52" s="25"/>
      <c r="BN52" s="26"/>
      <c r="BO52" s="24"/>
      <c r="BP52" s="25"/>
      <c r="BQ52" s="26"/>
      <c r="BR52" s="24"/>
      <c r="BS52" s="25"/>
      <c r="BT52" s="26"/>
      <c r="BU52" s="24"/>
      <c r="BV52" s="25"/>
      <c r="BW52" s="26"/>
    </row>
    <row r="53" spans="1:75" collapsed="1" x14ac:dyDescent="0.25">
      <c r="A53" s="196" t="s">
        <v>17</v>
      </c>
      <c r="B53" s="196"/>
      <c r="C53" s="19"/>
      <c r="D53" s="21"/>
      <c r="E53" s="22"/>
      <c r="F53" s="23"/>
      <c r="G53" s="21"/>
      <c r="H53" s="22"/>
      <c r="I53" s="23"/>
      <c r="J53" s="21"/>
      <c r="K53" s="22"/>
      <c r="L53" s="23"/>
      <c r="M53" s="21"/>
      <c r="N53" s="22"/>
      <c r="O53" s="23"/>
      <c r="P53" s="21"/>
      <c r="Q53" s="22"/>
      <c r="R53" s="23"/>
      <c r="S53" s="21"/>
      <c r="T53" s="22"/>
      <c r="U53" s="23"/>
      <c r="V53" s="21"/>
      <c r="W53" s="22"/>
      <c r="X53" s="23"/>
      <c r="Y53" s="21"/>
      <c r="Z53" s="22"/>
      <c r="AA53" s="23"/>
      <c r="AB53" s="21"/>
      <c r="AC53" s="22"/>
      <c r="AD53" s="23"/>
      <c r="AE53" s="21"/>
      <c r="AF53" s="22"/>
      <c r="AG53" s="23"/>
      <c r="AH53" s="21"/>
      <c r="AI53" s="22"/>
      <c r="AJ53" s="23"/>
      <c r="AK53" s="21"/>
      <c r="AL53" s="22"/>
      <c r="AM53" s="23"/>
      <c r="AN53" s="21"/>
      <c r="AO53" s="22"/>
      <c r="AP53" s="23"/>
      <c r="AQ53" s="21"/>
      <c r="AR53" s="22"/>
      <c r="AS53" s="23"/>
      <c r="AT53" s="21"/>
      <c r="AU53" s="22"/>
      <c r="AV53" s="23"/>
      <c r="AW53" s="21"/>
      <c r="AX53" s="22"/>
      <c r="AY53" s="23"/>
      <c r="AZ53" s="21"/>
      <c r="BA53" s="22"/>
      <c r="BB53" s="23"/>
      <c r="BC53" s="21"/>
      <c r="BD53" s="22"/>
      <c r="BE53" s="23"/>
      <c r="BF53" s="21"/>
      <c r="BG53" s="22"/>
      <c r="BH53" s="23"/>
      <c r="BI53" s="21"/>
      <c r="BJ53" s="22"/>
      <c r="BK53" s="23"/>
      <c r="BL53" s="21"/>
      <c r="BM53" s="22"/>
      <c r="BN53" s="23"/>
      <c r="BO53" s="21"/>
      <c r="BP53" s="22"/>
      <c r="BQ53" s="23"/>
      <c r="BR53" s="21"/>
      <c r="BS53" s="22"/>
      <c r="BT53" s="23"/>
      <c r="BU53" s="21"/>
      <c r="BV53" s="22"/>
      <c r="BW53" s="23"/>
    </row>
    <row r="54" spans="1:75" x14ac:dyDescent="0.25">
      <c r="A54" s="194"/>
      <c r="B54" s="194"/>
      <c r="C54" s="20">
        <f t="shared" ref="C54:C59" si="6">SUM(D54:BW54)</f>
        <v>0</v>
      </c>
      <c r="D54" s="13"/>
      <c r="E54" s="14"/>
      <c r="F54" s="15"/>
      <c r="G54" s="13"/>
      <c r="H54" s="14"/>
      <c r="I54" s="15"/>
      <c r="J54" s="13"/>
      <c r="K54" s="14"/>
      <c r="L54" s="15"/>
      <c r="M54" s="13"/>
      <c r="N54" s="14"/>
      <c r="O54" s="15"/>
      <c r="P54" s="13"/>
      <c r="Q54" s="14"/>
      <c r="R54" s="15"/>
      <c r="S54" s="13"/>
      <c r="T54" s="14"/>
      <c r="U54" s="15"/>
      <c r="V54" s="13"/>
      <c r="W54" s="14"/>
      <c r="X54" s="15"/>
      <c r="Y54" s="13"/>
      <c r="Z54" s="14"/>
      <c r="AA54" s="15"/>
      <c r="AB54" s="13"/>
      <c r="AC54" s="14"/>
      <c r="AD54" s="15"/>
      <c r="AE54" s="13"/>
      <c r="AF54" s="14"/>
      <c r="AG54" s="15"/>
      <c r="AH54" s="13"/>
      <c r="AI54" s="14"/>
      <c r="AJ54" s="15"/>
      <c r="AK54" s="13"/>
      <c r="AL54" s="14"/>
      <c r="AM54" s="15"/>
      <c r="AN54" s="13"/>
      <c r="AO54" s="14"/>
      <c r="AP54" s="15"/>
      <c r="AQ54" s="13"/>
      <c r="AR54" s="14"/>
      <c r="AS54" s="15"/>
      <c r="AT54" s="13"/>
      <c r="AU54" s="14"/>
      <c r="AV54" s="15"/>
      <c r="AW54" s="13"/>
      <c r="AX54" s="14"/>
      <c r="AY54" s="15"/>
      <c r="AZ54" s="13"/>
      <c r="BA54" s="14"/>
      <c r="BB54" s="15"/>
      <c r="BC54" s="13"/>
      <c r="BD54" s="14"/>
      <c r="BE54" s="15"/>
      <c r="BF54" s="24"/>
      <c r="BG54" s="25"/>
      <c r="BH54" s="26"/>
      <c r="BI54" s="24"/>
      <c r="BJ54" s="78"/>
      <c r="BK54" s="68"/>
      <c r="BL54" s="69"/>
      <c r="BM54" s="67"/>
      <c r="BN54" s="68"/>
      <c r="BO54" s="66"/>
      <c r="BP54" s="67"/>
      <c r="BQ54" s="68"/>
      <c r="BR54" s="24"/>
      <c r="BS54" s="25"/>
      <c r="BT54" s="26"/>
      <c r="BU54" s="24"/>
      <c r="BV54" s="25"/>
      <c r="BW54" s="26"/>
    </row>
    <row r="55" spans="1:75" s="186" customFormat="1" x14ac:dyDescent="0.25">
      <c r="A55" s="197"/>
      <c r="B55" s="197"/>
      <c r="C55" s="160">
        <f t="shared" si="6"/>
        <v>0</v>
      </c>
      <c r="D55" s="189"/>
      <c r="E55" s="190"/>
      <c r="F55" s="191"/>
      <c r="G55" s="189"/>
      <c r="H55" s="190"/>
      <c r="I55" s="191"/>
      <c r="J55" s="189"/>
      <c r="K55" s="190"/>
      <c r="L55" s="191"/>
      <c r="M55" s="189"/>
      <c r="N55" s="190"/>
      <c r="O55" s="191"/>
      <c r="P55" s="189"/>
      <c r="Q55" s="190"/>
      <c r="R55" s="191"/>
      <c r="S55" s="189"/>
      <c r="T55" s="190"/>
      <c r="U55" s="191"/>
      <c r="V55" s="189"/>
      <c r="W55" s="190"/>
      <c r="X55" s="191"/>
      <c r="Y55" s="189"/>
      <c r="Z55" s="190"/>
      <c r="AA55" s="191"/>
      <c r="AB55" s="189"/>
      <c r="AC55" s="190"/>
      <c r="AD55" s="191"/>
      <c r="AE55" s="189"/>
      <c r="AF55" s="190"/>
      <c r="AG55" s="191"/>
      <c r="AH55" s="189"/>
      <c r="AI55" s="190"/>
      <c r="AJ55" s="191"/>
      <c r="AK55" s="189"/>
      <c r="AL55" s="190"/>
      <c r="AM55" s="191"/>
      <c r="AN55" s="189"/>
      <c r="AO55" s="190"/>
      <c r="AP55" s="191"/>
      <c r="AQ55" s="189"/>
      <c r="AR55" s="190"/>
      <c r="AS55" s="191"/>
      <c r="AT55" s="189"/>
      <c r="AU55" s="190"/>
      <c r="AV55" s="191"/>
      <c r="AW55" s="189"/>
      <c r="AX55" s="190"/>
      <c r="AY55" s="191"/>
      <c r="AZ55" s="189"/>
      <c r="BA55" s="190"/>
      <c r="BB55" s="191"/>
      <c r="BC55" s="189"/>
      <c r="BD55" s="190"/>
      <c r="BE55" s="191"/>
      <c r="BF55" s="161"/>
      <c r="BG55" s="162"/>
      <c r="BH55" s="148"/>
      <c r="BI55" s="161"/>
      <c r="BJ55" s="162"/>
      <c r="BK55" s="148"/>
      <c r="BL55" s="161"/>
      <c r="BM55" s="162"/>
      <c r="BN55" s="148"/>
      <c r="BO55" s="161"/>
      <c r="BP55" s="162"/>
      <c r="BQ55" s="148"/>
      <c r="BR55" s="161"/>
      <c r="BS55" s="162"/>
      <c r="BT55" s="148"/>
      <c r="BU55" s="161"/>
      <c r="BV55" s="162"/>
      <c r="BW55" s="148"/>
    </row>
    <row r="56" spans="1:75" hidden="1" outlineLevel="1" x14ac:dyDescent="0.25">
      <c r="A56" s="194"/>
      <c r="B56" s="194"/>
      <c r="C56" s="20">
        <f t="shared" si="6"/>
        <v>0</v>
      </c>
      <c r="D56" s="13"/>
      <c r="E56" s="14"/>
      <c r="F56" s="15"/>
      <c r="G56" s="13"/>
      <c r="H56" s="14"/>
      <c r="I56" s="15"/>
      <c r="J56" s="13"/>
      <c r="K56" s="14"/>
      <c r="L56" s="15"/>
      <c r="M56" s="13"/>
      <c r="N56" s="14"/>
      <c r="O56" s="15"/>
      <c r="P56" s="13"/>
      <c r="Q56" s="14"/>
      <c r="R56" s="15"/>
      <c r="S56" s="13"/>
      <c r="T56" s="14"/>
      <c r="U56" s="15"/>
      <c r="V56" s="13"/>
      <c r="W56" s="14"/>
      <c r="X56" s="15"/>
      <c r="Y56" s="13"/>
      <c r="Z56" s="14"/>
      <c r="AA56" s="15"/>
      <c r="AB56" s="13"/>
      <c r="AC56" s="14"/>
      <c r="AD56" s="15"/>
      <c r="AE56" s="13"/>
      <c r="AF56" s="14"/>
      <c r="AG56" s="15"/>
      <c r="AH56" s="13"/>
      <c r="AI56" s="14"/>
      <c r="AJ56" s="15"/>
      <c r="AK56" s="13"/>
      <c r="AL56" s="14"/>
      <c r="AM56" s="15"/>
      <c r="AN56" s="13"/>
      <c r="AO56" s="14"/>
      <c r="AP56" s="15"/>
      <c r="AQ56" s="13"/>
      <c r="AR56" s="14"/>
      <c r="AS56" s="15"/>
      <c r="AT56" s="13"/>
      <c r="AU56" s="14"/>
      <c r="AV56" s="15"/>
      <c r="AW56" s="13"/>
      <c r="AX56" s="14"/>
      <c r="AY56" s="15"/>
      <c r="AZ56" s="13"/>
      <c r="BA56" s="14"/>
      <c r="BB56" s="15"/>
      <c r="BC56" s="13"/>
      <c r="BD56" s="14"/>
      <c r="BE56" s="15"/>
      <c r="BF56" s="13"/>
      <c r="BG56" s="14"/>
      <c r="BH56" s="15"/>
      <c r="BI56" s="13"/>
      <c r="BJ56" s="14"/>
      <c r="BK56" s="15"/>
      <c r="BL56" s="13"/>
      <c r="BM56" s="14"/>
      <c r="BN56" s="15"/>
      <c r="BO56" s="13"/>
      <c r="BP56" s="14"/>
      <c r="BQ56" s="15"/>
      <c r="BR56" s="13"/>
      <c r="BS56" s="14"/>
      <c r="BT56" s="15"/>
      <c r="BU56" s="13"/>
      <c r="BV56" s="14"/>
      <c r="BW56" s="15"/>
    </row>
    <row r="57" spans="1:75" hidden="1" outlineLevel="1" x14ac:dyDescent="0.25">
      <c r="A57" s="194"/>
      <c r="B57" s="194"/>
      <c r="C57" s="20">
        <f t="shared" si="6"/>
        <v>0</v>
      </c>
      <c r="D57" s="13"/>
      <c r="E57" s="14"/>
      <c r="F57" s="15"/>
      <c r="G57" s="13"/>
      <c r="H57" s="14"/>
      <c r="I57" s="15"/>
      <c r="J57" s="13"/>
      <c r="K57" s="14"/>
      <c r="L57" s="15"/>
      <c r="M57" s="13"/>
      <c r="N57" s="14"/>
      <c r="O57" s="15"/>
      <c r="P57" s="13"/>
      <c r="Q57" s="14"/>
      <c r="R57" s="15"/>
      <c r="S57" s="13"/>
      <c r="T57" s="14"/>
      <c r="U57" s="15"/>
      <c r="V57" s="13"/>
      <c r="W57" s="14"/>
      <c r="X57" s="15"/>
      <c r="Y57" s="13"/>
      <c r="Z57" s="14"/>
      <c r="AA57" s="15"/>
      <c r="AB57" s="13"/>
      <c r="AC57" s="14"/>
      <c r="AD57" s="15"/>
      <c r="AE57" s="13"/>
      <c r="AF57" s="14"/>
      <c r="AG57" s="15"/>
      <c r="AH57" s="13"/>
      <c r="AI57" s="14"/>
      <c r="AJ57" s="15"/>
      <c r="AK57" s="13"/>
      <c r="AL57" s="14"/>
      <c r="AM57" s="15"/>
      <c r="AN57" s="13"/>
      <c r="AO57" s="14"/>
      <c r="AP57" s="15"/>
      <c r="AQ57" s="13"/>
      <c r="AR57" s="14"/>
      <c r="AS57" s="15"/>
      <c r="AT57" s="13"/>
      <c r="AU57" s="14"/>
      <c r="AV57" s="15"/>
      <c r="AW57" s="13"/>
      <c r="AX57" s="14"/>
      <c r="AY57" s="15"/>
      <c r="AZ57" s="13"/>
      <c r="BA57" s="14"/>
      <c r="BB57" s="15"/>
      <c r="BC57" s="13"/>
      <c r="BD57" s="14"/>
      <c r="BE57" s="15"/>
      <c r="BF57" s="13"/>
      <c r="BG57" s="14"/>
      <c r="BH57" s="15"/>
      <c r="BI57" s="13"/>
      <c r="BJ57" s="14"/>
      <c r="BK57" s="15"/>
      <c r="BL57" s="13"/>
      <c r="BM57" s="14"/>
      <c r="BN57" s="15"/>
      <c r="BO57" s="13"/>
      <c r="BP57" s="14"/>
      <c r="BQ57" s="15"/>
      <c r="BR57" s="13"/>
      <c r="BS57" s="14"/>
      <c r="BT57" s="15"/>
      <c r="BU57" s="13"/>
      <c r="BV57" s="14"/>
      <c r="BW57" s="15"/>
    </row>
    <row r="58" spans="1:75" hidden="1" outlineLevel="1" x14ac:dyDescent="0.25">
      <c r="A58" s="194"/>
      <c r="B58" s="194"/>
      <c r="C58" s="20">
        <f t="shared" si="6"/>
        <v>0</v>
      </c>
      <c r="D58" s="13"/>
      <c r="E58" s="14"/>
      <c r="F58" s="15"/>
      <c r="G58" s="13"/>
      <c r="H58" s="14"/>
      <c r="I58" s="15"/>
      <c r="J58" s="13"/>
      <c r="K58" s="14"/>
      <c r="L58" s="15"/>
      <c r="M58" s="13"/>
      <c r="N58" s="14"/>
      <c r="O58" s="15"/>
      <c r="P58" s="13"/>
      <c r="Q58" s="14"/>
      <c r="R58" s="15"/>
      <c r="S58" s="13"/>
      <c r="T58" s="14"/>
      <c r="U58" s="15"/>
      <c r="V58" s="13"/>
      <c r="W58" s="14"/>
      <c r="X58" s="15"/>
      <c r="Y58" s="13"/>
      <c r="Z58" s="14"/>
      <c r="AA58" s="15"/>
      <c r="AB58" s="13"/>
      <c r="AC58" s="14"/>
      <c r="AD58" s="15"/>
      <c r="AE58" s="13"/>
      <c r="AF58" s="14"/>
      <c r="AG58" s="15"/>
      <c r="AH58" s="13"/>
      <c r="AI58" s="14"/>
      <c r="AJ58" s="15"/>
      <c r="AK58" s="13"/>
      <c r="AL58" s="14"/>
      <c r="AM58" s="15"/>
      <c r="AN58" s="13"/>
      <c r="AO58" s="14"/>
      <c r="AP58" s="15"/>
      <c r="AQ58" s="13"/>
      <c r="AR58" s="14"/>
      <c r="AS58" s="15"/>
      <c r="AT58" s="13"/>
      <c r="AU58" s="14"/>
      <c r="AV58" s="15"/>
      <c r="AW58" s="13"/>
      <c r="AX58" s="14"/>
      <c r="AY58" s="15"/>
      <c r="AZ58" s="13"/>
      <c r="BA58" s="14"/>
      <c r="BB58" s="15"/>
      <c r="BC58" s="13"/>
      <c r="BD58" s="14"/>
      <c r="BE58" s="15"/>
      <c r="BF58" s="13"/>
      <c r="BG58" s="14"/>
      <c r="BH58" s="15"/>
      <c r="BI58" s="13"/>
      <c r="BJ58" s="14"/>
      <c r="BK58" s="15"/>
      <c r="BL58" s="13"/>
      <c r="BM58" s="14"/>
      <c r="BN58" s="15"/>
      <c r="BO58" s="13"/>
      <c r="BP58" s="14"/>
      <c r="BQ58" s="15"/>
      <c r="BR58" s="13"/>
      <c r="BS58" s="14"/>
      <c r="BT58" s="15"/>
      <c r="BU58" s="13"/>
      <c r="BV58" s="14"/>
      <c r="BW58" s="15"/>
    </row>
    <row r="59" spans="1:75" ht="15.75" hidden="1" outlineLevel="1" thickBot="1" x14ac:dyDescent="0.3">
      <c r="A59" s="194"/>
      <c r="B59" s="194"/>
      <c r="C59" s="20">
        <f t="shared" si="6"/>
        <v>0</v>
      </c>
      <c r="D59" s="16"/>
      <c r="E59" s="17"/>
      <c r="F59" s="18"/>
      <c r="G59" s="16"/>
      <c r="H59" s="17"/>
      <c r="I59" s="18"/>
      <c r="J59" s="16"/>
      <c r="K59" s="17"/>
      <c r="L59" s="18"/>
      <c r="M59" s="16"/>
      <c r="N59" s="17"/>
      <c r="O59" s="18"/>
      <c r="P59" s="16"/>
      <c r="Q59" s="17"/>
      <c r="R59" s="18"/>
      <c r="S59" s="16"/>
      <c r="T59" s="17"/>
      <c r="U59" s="18"/>
      <c r="V59" s="16"/>
      <c r="W59" s="17"/>
      <c r="X59" s="18"/>
      <c r="Y59" s="16"/>
      <c r="Z59" s="17"/>
      <c r="AA59" s="18"/>
      <c r="AB59" s="16"/>
      <c r="AC59" s="17"/>
      <c r="AD59" s="18"/>
      <c r="AE59" s="16"/>
      <c r="AF59" s="17"/>
      <c r="AG59" s="18"/>
      <c r="AH59" s="16"/>
      <c r="AI59" s="17"/>
      <c r="AJ59" s="18"/>
      <c r="AK59" s="16"/>
      <c r="AL59" s="17"/>
      <c r="AM59" s="18"/>
      <c r="AN59" s="16"/>
      <c r="AO59" s="17"/>
      <c r="AP59" s="18"/>
      <c r="AQ59" s="16"/>
      <c r="AR59" s="17"/>
      <c r="AS59" s="18"/>
      <c r="AT59" s="16"/>
      <c r="AU59" s="17"/>
      <c r="AV59" s="18"/>
      <c r="AW59" s="16"/>
      <c r="AX59" s="17"/>
      <c r="AY59" s="18"/>
      <c r="AZ59" s="16"/>
      <c r="BA59" s="17"/>
      <c r="BB59" s="18"/>
      <c r="BC59" s="16"/>
      <c r="BD59" s="17"/>
      <c r="BE59" s="18"/>
      <c r="BF59" s="16"/>
      <c r="BG59" s="17"/>
      <c r="BH59" s="18"/>
      <c r="BI59" s="16"/>
      <c r="BJ59" s="17"/>
      <c r="BK59" s="18"/>
      <c r="BL59" s="16"/>
      <c r="BM59" s="17"/>
      <c r="BN59" s="18"/>
      <c r="BO59" s="16"/>
      <c r="BP59" s="17"/>
      <c r="BQ59" s="18"/>
      <c r="BR59" s="16"/>
      <c r="BS59" s="17"/>
      <c r="BT59" s="18"/>
      <c r="BU59" s="16"/>
      <c r="BV59" s="17"/>
      <c r="BW59" s="18"/>
    </row>
    <row r="60" spans="1:75" collapsed="1" x14ac:dyDescent="0.25"/>
    <row r="63" spans="1:75" ht="15" customHeight="1" x14ac:dyDescent="0.25"/>
    <row r="64" spans="1:75" ht="15" customHeight="1" x14ac:dyDescent="0.25"/>
    <row r="65" ht="15" customHeight="1" x14ac:dyDescent="0.25"/>
    <row r="66" ht="15" customHeight="1" x14ac:dyDescent="0.25"/>
    <row r="180" spans="1:75" x14ac:dyDescent="0.25">
      <c r="A180" s="194" t="s">
        <v>52</v>
      </c>
      <c r="B180" s="194"/>
      <c r="C180" s="20">
        <f>SUM(D180:BW180)</f>
        <v>9</v>
      </c>
      <c r="D180" s="24"/>
      <c r="E180" s="25"/>
      <c r="F180" s="41">
        <v>3</v>
      </c>
      <c r="G180" s="42">
        <v>3</v>
      </c>
      <c r="H180" s="57">
        <v>3</v>
      </c>
      <c r="I180" s="63"/>
      <c r="J180" s="64"/>
      <c r="K180" s="25"/>
      <c r="L180" s="26"/>
      <c r="M180" s="24"/>
      <c r="N180" s="25"/>
      <c r="O180" s="26"/>
      <c r="P180" s="24"/>
      <c r="Q180" s="25"/>
      <c r="R180" s="26"/>
      <c r="S180" s="24"/>
      <c r="T180" s="25"/>
      <c r="U180" s="26"/>
      <c r="V180" s="24"/>
      <c r="W180" s="25"/>
      <c r="X180" s="26"/>
      <c r="Y180" s="24"/>
      <c r="Z180" s="25"/>
      <c r="AA180" s="26"/>
      <c r="AB180" s="24"/>
      <c r="AC180" s="25"/>
      <c r="AD180" s="26"/>
      <c r="AE180" s="24"/>
      <c r="AF180" s="25"/>
      <c r="AG180" s="26"/>
      <c r="AH180" s="24"/>
      <c r="AI180" s="25"/>
      <c r="AJ180" s="26"/>
      <c r="AK180" s="24"/>
      <c r="AL180" s="25"/>
      <c r="AM180" s="26"/>
      <c r="AN180" s="24"/>
      <c r="AO180" s="25"/>
      <c r="AP180" s="26"/>
      <c r="AQ180" s="24"/>
      <c r="AR180" s="25"/>
      <c r="AS180" s="26"/>
      <c r="AT180" s="24"/>
      <c r="AU180" s="25"/>
      <c r="AV180" s="26"/>
      <c r="AW180" s="24"/>
      <c r="AX180" s="25"/>
      <c r="AY180" s="26"/>
      <c r="AZ180" s="24"/>
      <c r="BA180" s="25"/>
      <c r="BB180" s="26"/>
      <c r="BC180" s="24"/>
      <c r="BD180" s="25"/>
      <c r="BE180" s="26"/>
      <c r="BF180" s="24"/>
      <c r="BG180" s="25"/>
      <c r="BH180" s="26"/>
      <c r="BI180" s="24"/>
      <c r="BJ180" s="25"/>
      <c r="BK180" s="26"/>
      <c r="BL180" s="24"/>
      <c r="BM180" s="25"/>
      <c r="BN180" s="26"/>
      <c r="BO180" s="24"/>
      <c r="BP180" s="25"/>
      <c r="BQ180" s="26"/>
      <c r="BR180" s="24"/>
      <c r="BS180" s="25"/>
      <c r="BT180" s="26"/>
      <c r="BU180" s="24"/>
      <c r="BV180" s="25"/>
      <c r="BW180" s="26"/>
    </row>
    <row r="181" spans="1:75" x14ac:dyDescent="0.25">
      <c r="A181" s="194" t="s">
        <v>49</v>
      </c>
      <c r="B181" s="194"/>
      <c r="C181" s="20">
        <f t="shared" ref="C181" si="7">SUM(D181:BW181)</f>
        <v>10</v>
      </c>
      <c r="D181" s="24"/>
      <c r="E181" s="25"/>
      <c r="F181" s="26">
        <v>2</v>
      </c>
      <c r="G181" s="24">
        <v>3</v>
      </c>
      <c r="H181" s="57">
        <v>3</v>
      </c>
      <c r="I181" s="63"/>
      <c r="J181" s="24">
        <v>2</v>
      </c>
      <c r="K181" s="25"/>
      <c r="L181" s="26"/>
      <c r="M181" s="24"/>
      <c r="N181" s="25"/>
      <c r="O181" s="26"/>
      <c r="P181" s="24"/>
      <c r="Q181" s="25"/>
      <c r="R181" s="26"/>
      <c r="S181" s="24"/>
      <c r="T181" s="25"/>
      <c r="U181" s="26"/>
      <c r="V181" s="24"/>
      <c r="W181" s="25"/>
      <c r="X181" s="26"/>
      <c r="Y181" s="24"/>
      <c r="Z181" s="25"/>
      <c r="AA181" s="26"/>
      <c r="AB181" s="24"/>
      <c r="AC181" s="25"/>
      <c r="AD181" s="26"/>
      <c r="AE181" s="24"/>
      <c r="AF181" s="25"/>
      <c r="AG181" s="26"/>
      <c r="AH181" s="24"/>
      <c r="AI181" s="25"/>
      <c r="AJ181" s="26"/>
      <c r="AK181" s="24"/>
      <c r="AL181" s="25"/>
      <c r="AM181" s="26"/>
      <c r="AN181" s="24"/>
      <c r="AO181" s="25"/>
      <c r="AP181" s="26"/>
      <c r="AQ181" s="24"/>
      <c r="AR181" s="25"/>
      <c r="AS181" s="26"/>
      <c r="AT181" s="24"/>
      <c r="AU181" s="25"/>
      <c r="AV181" s="26"/>
      <c r="AW181" s="24"/>
      <c r="AX181" s="25"/>
      <c r="AY181" s="26"/>
      <c r="AZ181" s="24"/>
      <c r="BA181" s="25"/>
      <c r="BB181" s="26"/>
      <c r="BC181" s="24"/>
      <c r="BD181" s="25"/>
      <c r="BE181" s="26"/>
      <c r="BF181" s="24"/>
      <c r="BG181" s="25"/>
      <c r="BH181" s="26"/>
      <c r="BI181" s="24"/>
      <c r="BJ181" s="25"/>
      <c r="BK181" s="26"/>
      <c r="BL181" s="24"/>
      <c r="BM181" s="25"/>
      <c r="BN181" s="26"/>
      <c r="BO181" s="24"/>
      <c r="BP181" s="25"/>
      <c r="BQ181" s="26"/>
      <c r="BR181" s="24"/>
      <c r="BS181" s="25"/>
      <c r="BT181" s="26"/>
      <c r="BU181" s="24"/>
      <c r="BV181" s="25"/>
      <c r="BW181" s="26"/>
    </row>
    <row r="182" spans="1:75" x14ac:dyDescent="0.25">
      <c r="A182" s="194" t="s">
        <v>39</v>
      </c>
      <c r="B182" s="194"/>
      <c r="C182" s="20">
        <f>SUM(D182:BW182)</f>
        <v>33</v>
      </c>
      <c r="D182" s="24"/>
      <c r="E182" s="25"/>
      <c r="F182" s="41">
        <v>3</v>
      </c>
      <c r="G182" s="42">
        <v>3</v>
      </c>
      <c r="H182" s="57">
        <v>3</v>
      </c>
      <c r="I182" s="41">
        <v>3</v>
      </c>
      <c r="J182" s="42">
        <v>3</v>
      </c>
      <c r="K182" s="57">
        <v>3</v>
      </c>
      <c r="L182" s="41">
        <v>3</v>
      </c>
      <c r="M182" s="42">
        <v>3</v>
      </c>
      <c r="N182" s="57">
        <v>3</v>
      </c>
      <c r="O182" s="41">
        <v>0</v>
      </c>
      <c r="P182" s="42">
        <v>3</v>
      </c>
      <c r="Q182" s="57">
        <v>3</v>
      </c>
      <c r="R182" s="63"/>
      <c r="S182" s="64"/>
      <c r="T182" s="25"/>
      <c r="U182" s="26"/>
      <c r="V182" s="24"/>
      <c r="W182" s="25"/>
      <c r="X182" s="26"/>
      <c r="Y182" s="24"/>
      <c r="Z182" s="25"/>
      <c r="AA182" s="26"/>
      <c r="AB182" s="24"/>
      <c r="AC182" s="25"/>
      <c r="AD182" s="26"/>
      <c r="AE182" s="24"/>
      <c r="AF182" s="25"/>
      <c r="AG182" s="26"/>
      <c r="AH182" s="24"/>
      <c r="AI182" s="25"/>
      <c r="AJ182" s="26"/>
      <c r="AK182" s="24"/>
      <c r="AL182" s="25"/>
      <c r="AM182" s="26"/>
      <c r="AN182" s="24"/>
      <c r="AO182" s="25"/>
      <c r="AP182" s="26"/>
      <c r="AQ182" s="24"/>
      <c r="AR182" s="25"/>
      <c r="AS182" s="26"/>
      <c r="AT182" s="24"/>
      <c r="AU182" s="25"/>
      <c r="AV182" s="26"/>
      <c r="AW182" s="24"/>
      <c r="AX182" s="25"/>
      <c r="AY182" s="26"/>
      <c r="AZ182" s="24"/>
      <c r="BA182" s="25"/>
      <c r="BB182" s="26"/>
      <c r="BC182" s="24"/>
      <c r="BD182" s="25"/>
      <c r="BE182" s="26"/>
      <c r="BF182" s="24"/>
      <c r="BG182" s="25"/>
      <c r="BH182" s="26"/>
      <c r="BI182" s="24"/>
      <c r="BJ182" s="25"/>
      <c r="BK182" s="26"/>
      <c r="BL182" s="24"/>
      <c r="BM182" s="25"/>
      <c r="BN182" s="26"/>
      <c r="BO182" s="24"/>
      <c r="BP182" s="25"/>
      <c r="BQ182" s="26"/>
      <c r="BR182" s="24"/>
      <c r="BS182" s="25"/>
      <c r="BT182" s="26"/>
      <c r="BU182" s="24"/>
      <c r="BV182" s="25"/>
      <c r="BW182" s="26"/>
    </row>
    <row r="183" spans="1:75" x14ac:dyDescent="0.25">
      <c r="A183" s="194" t="s">
        <v>48</v>
      </c>
      <c r="B183" s="194"/>
      <c r="C183" s="20">
        <f>SUM(D183:BW183)</f>
        <v>39</v>
      </c>
      <c r="D183" s="24"/>
      <c r="E183" s="25"/>
      <c r="F183" s="41">
        <v>3</v>
      </c>
      <c r="G183" s="42">
        <v>3</v>
      </c>
      <c r="H183" s="57">
        <v>3</v>
      </c>
      <c r="I183" s="63"/>
      <c r="J183" s="42">
        <v>3</v>
      </c>
      <c r="K183" s="57">
        <v>3</v>
      </c>
      <c r="L183" s="41">
        <v>3</v>
      </c>
      <c r="M183" s="42">
        <v>3</v>
      </c>
      <c r="N183" s="57">
        <v>3</v>
      </c>
      <c r="O183" s="41">
        <v>0</v>
      </c>
      <c r="P183" s="42">
        <v>3</v>
      </c>
      <c r="Q183" s="57">
        <v>3</v>
      </c>
      <c r="R183" s="63"/>
      <c r="S183" s="42">
        <v>3</v>
      </c>
      <c r="T183" s="57">
        <v>3</v>
      </c>
      <c r="U183" s="41">
        <v>3</v>
      </c>
      <c r="V183" s="24"/>
      <c r="W183" s="25"/>
      <c r="X183" s="26"/>
      <c r="Y183" s="24"/>
      <c r="Z183" s="25"/>
      <c r="AA183" s="26"/>
      <c r="AB183" s="24"/>
      <c r="AC183" s="25"/>
      <c r="AD183" s="26"/>
      <c r="AE183" s="24"/>
      <c r="AF183" s="25"/>
      <c r="AG183" s="26"/>
      <c r="AH183" s="24"/>
      <c r="AI183" s="25"/>
      <c r="AJ183" s="26"/>
      <c r="AK183" s="24"/>
      <c r="AL183" s="25"/>
      <c r="AM183" s="26"/>
      <c r="AN183" s="24"/>
      <c r="AO183" s="25"/>
      <c r="AP183" s="26"/>
      <c r="AQ183" s="24"/>
      <c r="AR183" s="25"/>
      <c r="AS183" s="26"/>
      <c r="AT183" s="24"/>
      <c r="AU183" s="25"/>
      <c r="AV183" s="26"/>
      <c r="AW183" s="24"/>
      <c r="AX183" s="25"/>
      <c r="AY183" s="26"/>
      <c r="AZ183" s="24"/>
      <c r="BA183" s="25"/>
      <c r="BB183" s="26"/>
      <c r="BC183" s="24"/>
      <c r="BD183" s="25"/>
      <c r="BE183" s="26"/>
      <c r="BF183" s="24"/>
      <c r="BG183" s="25"/>
      <c r="BH183" s="26"/>
      <c r="BI183" s="24"/>
      <c r="BJ183" s="25"/>
      <c r="BK183" s="26"/>
      <c r="BL183" s="24"/>
      <c r="BM183" s="25"/>
      <c r="BN183" s="26"/>
      <c r="BO183" s="24"/>
      <c r="BP183" s="25"/>
      <c r="BQ183" s="26"/>
      <c r="BR183" s="24"/>
      <c r="BS183" s="25"/>
      <c r="BT183" s="26"/>
      <c r="BU183" s="24"/>
      <c r="BV183" s="25"/>
      <c r="BW183" s="26"/>
    </row>
    <row r="184" spans="1:75" x14ac:dyDescent="0.25">
      <c r="A184" s="194" t="s">
        <v>90</v>
      </c>
      <c r="B184" s="217"/>
      <c r="C184" s="20">
        <f t="shared" ref="C184:C186" si="8">SUM(D184:BW184)</f>
        <v>27</v>
      </c>
      <c r="D184" s="24"/>
      <c r="E184" s="25"/>
      <c r="F184" s="26"/>
      <c r="G184" s="24"/>
      <c r="H184" s="25"/>
      <c r="I184" s="63"/>
      <c r="J184" s="24"/>
      <c r="K184" s="57">
        <v>3</v>
      </c>
      <c r="L184" s="41">
        <v>3</v>
      </c>
      <c r="M184" s="24">
        <v>3</v>
      </c>
      <c r="N184" s="57">
        <v>3</v>
      </c>
      <c r="O184" s="41">
        <v>0</v>
      </c>
      <c r="P184" s="42">
        <v>3</v>
      </c>
      <c r="Q184" s="57">
        <v>3</v>
      </c>
      <c r="R184" s="63"/>
      <c r="S184" s="42">
        <v>3</v>
      </c>
      <c r="T184" s="57">
        <v>3</v>
      </c>
      <c r="U184" s="41">
        <v>3</v>
      </c>
      <c r="V184" s="24"/>
      <c r="W184" s="25"/>
      <c r="X184" s="26"/>
      <c r="Y184" s="24"/>
      <c r="Z184" s="25"/>
      <c r="AA184" s="26"/>
      <c r="AB184" s="24"/>
      <c r="AC184" s="25"/>
      <c r="AD184" s="26"/>
      <c r="AE184" s="24"/>
      <c r="AF184" s="25"/>
      <c r="AG184" s="26"/>
      <c r="AH184" s="24"/>
      <c r="AI184" s="25"/>
      <c r="AJ184" s="26"/>
      <c r="AK184" s="24"/>
      <c r="AL184" s="25"/>
      <c r="AM184" s="26"/>
      <c r="AN184" s="24"/>
      <c r="AO184" s="25"/>
      <c r="AP184" s="26"/>
      <c r="AQ184" s="24"/>
      <c r="AR184" s="25"/>
      <c r="AS184" s="26"/>
      <c r="AT184" s="24"/>
      <c r="AU184" s="25"/>
      <c r="AV184" s="26"/>
      <c r="AW184" s="24"/>
      <c r="AX184" s="25"/>
      <c r="AY184" s="26"/>
      <c r="AZ184" s="24"/>
      <c r="BA184" s="25"/>
      <c r="BB184" s="26"/>
      <c r="BC184" s="24"/>
      <c r="BD184" s="25"/>
      <c r="BE184" s="26"/>
      <c r="BF184" s="24"/>
      <c r="BG184" s="25"/>
      <c r="BH184" s="26"/>
      <c r="BI184" s="24"/>
      <c r="BJ184" s="25"/>
      <c r="BK184" s="26"/>
      <c r="BL184" s="24"/>
      <c r="BM184" s="25"/>
      <c r="BN184" s="26"/>
      <c r="BO184" s="24"/>
      <c r="BP184" s="25"/>
      <c r="BQ184" s="26"/>
      <c r="BR184" s="24"/>
      <c r="BS184" s="25"/>
      <c r="BT184" s="26"/>
      <c r="BU184" s="24"/>
      <c r="BV184" s="25"/>
      <c r="BW184" s="26"/>
    </row>
    <row r="185" spans="1:75" x14ac:dyDescent="0.25">
      <c r="A185" s="194" t="s">
        <v>38</v>
      </c>
      <c r="B185" s="194"/>
      <c r="C185" s="20">
        <f t="shared" si="8"/>
        <v>39</v>
      </c>
      <c r="D185" s="24"/>
      <c r="E185" s="25"/>
      <c r="F185" s="41">
        <v>3</v>
      </c>
      <c r="G185" s="42">
        <v>3</v>
      </c>
      <c r="H185" s="57">
        <v>3</v>
      </c>
      <c r="I185" s="63"/>
      <c r="J185" s="42">
        <v>3</v>
      </c>
      <c r="K185" s="57">
        <v>3</v>
      </c>
      <c r="L185" s="41">
        <v>3</v>
      </c>
      <c r="M185" s="24">
        <v>3</v>
      </c>
      <c r="N185" s="57">
        <v>3</v>
      </c>
      <c r="O185" s="41">
        <v>0</v>
      </c>
      <c r="P185" s="42">
        <v>3</v>
      </c>
      <c r="Q185" s="57">
        <v>3</v>
      </c>
      <c r="R185" s="63"/>
      <c r="S185" s="42">
        <v>3</v>
      </c>
      <c r="T185" s="57">
        <v>3</v>
      </c>
      <c r="U185" s="41">
        <v>3</v>
      </c>
      <c r="V185" s="24"/>
      <c r="W185" s="25"/>
      <c r="X185" s="26"/>
      <c r="Y185" s="24"/>
      <c r="Z185" s="25"/>
      <c r="AA185" s="26"/>
      <c r="AB185" s="24"/>
      <c r="AC185" s="25"/>
      <c r="AD185" s="26"/>
      <c r="AE185" s="24"/>
      <c r="AF185" s="25"/>
      <c r="AG185" s="26"/>
      <c r="AH185" s="24"/>
      <c r="AI185" s="25"/>
      <c r="AJ185" s="26"/>
      <c r="AK185" s="24"/>
      <c r="AL185" s="25"/>
      <c r="AM185" s="26"/>
      <c r="AN185" s="24"/>
      <c r="AO185" s="25"/>
      <c r="AP185" s="26"/>
      <c r="AQ185" s="24"/>
      <c r="AR185" s="25"/>
      <c r="AS185" s="26"/>
      <c r="AT185" s="24"/>
      <c r="AU185" s="25"/>
      <c r="AV185" s="26"/>
      <c r="AW185" s="24"/>
      <c r="AX185" s="25"/>
      <c r="AY185" s="26"/>
      <c r="AZ185" s="24"/>
      <c r="BA185" s="25"/>
      <c r="BB185" s="26"/>
      <c r="BC185" s="24"/>
      <c r="BD185" s="25"/>
      <c r="BE185" s="26"/>
      <c r="BF185" s="24"/>
      <c r="BG185" s="25"/>
      <c r="BH185" s="26"/>
      <c r="BI185" s="24"/>
      <c r="BJ185" s="25"/>
      <c r="BK185" s="26"/>
      <c r="BL185" s="24"/>
      <c r="BM185" s="25"/>
      <c r="BN185" s="26"/>
      <c r="BO185" s="24"/>
      <c r="BP185" s="25"/>
      <c r="BQ185" s="26"/>
      <c r="BR185" s="24"/>
      <c r="BS185" s="25"/>
      <c r="BT185" s="26"/>
      <c r="BU185" s="24"/>
      <c r="BV185" s="25"/>
      <c r="BW185" s="26"/>
    </row>
    <row r="186" spans="1:75" x14ac:dyDescent="0.25">
      <c r="A186" s="194" t="s">
        <v>96</v>
      </c>
      <c r="B186" s="194"/>
      <c r="C186" s="20">
        <f t="shared" si="8"/>
        <v>7</v>
      </c>
      <c r="D186" s="24"/>
      <c r="E186" s="25"/>
      <c r="F186" s="26"/>
      <c r="G186" s="24"/>
      <c r="H186" s="25"/>
      <c r="I186" s="26"/>
      <c r="J186" s="24"/>
      <c r="K186" s="25"/>
      <c r="L186" s="26"/>
      <c r="M186" s="24"/>
      <c r="N186" s="25"/>
      <c r="O186" s="41"/>
      <c r="P186" s="24"/>
      <c r="Q186" s="25"/>
      <c r="R186" s="26"/>
      <c r="S186" s="24">
        <v>3</v>
      </c>
      <c r="T186" s="25">
        <v>2</v>
      </c>
      <c r="U186" s="26">
        <v>2</v>
      </c>
      <c r="V186" s="24"/>
      <c r="W186" s="25"/>
      <c r="X186" s="26"/>
      <c r="Y186" s="24"/>
      <c r="Z186" s="25"/>
      <c r="AA186" s="26"/>
      <c r="AB186" s="24"/>
      <c r="AC186" s="25"/>
      <c r="AD186" s="26"/>
      <c r="AE186" s="24"/>
      <c r="AF186" s="25"/>
      <c r="AG186" s="26"/>
      <c r="AH186" s="24"/>
      <c r="AI186" s="25"/>
      <c r="AJ186" s="26"/>
      <c r="AK186" s="24"/>
      <c r="AL186" s="25"/>
      <c r="AM186" s="26"/>
      <c r="AN186" s="24"/>
      <c r="AO186" s="25"/>
      <c r="AP186" s="26"/>
      <c r="AQ186" s="24"/>
      <c r="AR186" s="25"/>
      <c r="AS186" s="26"/>
      <c r="AT186" s="24"/>
      <c r="AU186" s="25"/>
      <c r="AV186" s="26"/>
      <c r="AW186" s="24"/>
      <c r="AX186" s="25"/>
      <c r="AY186" s="26"/>
      <c r="AZ186" s="24"/>
      <c r="BA186" s="25"/>
      <c r="BB186" s="26"/>
      <c r="BC186" s="24"/>
      <c r="BD186" s="25"/>
      <c r="BE186" s="26"/>
      <c r="BF186" s="24"/>
      <c r="BG186" s="25"/>
      <c r="BH186" s="26"/>
      <c r="BI186" s="24"/>
      <c r="BJ186" s="25"/>
      <c r="BK186" s="26"/>
      <c r="BL186" s="24"/>
      <c r="BM186" s="25"/>
      <c r="BN186" s="26"/>
      <c r="BO186" s="24"/>
      <c r="BP186" s="25"/>
      <c r="BQ186" s="26"/>
      <c r="BR186" s="24"/>
      <c r="BS186" s="25"/>
      <c r="BT186" s="26"/>
      <c r="BU186" s="24"/>
      <c r="BV186" s="25"/>
      <c r="BW186" s="26"/>
    </row>
    <row r="187" spans="1:75" x14ac:dyDescent="0.25">
      <c r="A187" s="194" t="s">
        <v>97</v>
      </c>
      <c r="B187" s="194"/>
      <c r="C187" s="58">
        <f>SUM(D187:BW187)</f>
        <v>6</v>
      </c>
      <c r="D187" s="24"/>
      <c r="E187" s="25"/>
      <c r="F187" s="26"/>
      <c r="G187" s="24"/>
      <c r="H187" s="25"/>
      <c r="I187" s="26"/>
      <c r="J187" s="24"/>
      <c r="K187" s="25"/>
      <c r="L187" s="26"/>
      <c r="M187" s="24"/>
      <c r="N187" s="25"/>
      <c r="O187" s="26"/>
      <c r="P187" s="24"/>
      <c r="Q187" s="25"/>
      <c r="R187" s="26"/>
      <c r="S187" s="24"/>
      <c r="T187" s="25">
        <v>3</v>
      </c>
      <c r="U187" s="26">
        <v>3</v>
      </c>
      <c r="V187" s="64"/>
      <c r="W187" s="77"/>
      <c r="X187" s="26"/>
      <c r="Y187" s="24"/>
      <c r="Z187" s="25"/>
      <c r="AA187" s="26"/>
      <c r="AB187" s="24"/>
      <c r="AC187" s="25"/>
      <c r="AD187" s="26"/>
      <c r="AE187" s="24"/>
      <c r="AF187" s="25"/>
      <c r="AG187" s="26"/>
      <c r="AH187" s="24"/>
      <c r="AI187" s="25"/>
      <c r="AJ187" s="26"/>
      <c r="AK187" s="24"/>
      <c r="AL187" s="25"/>
      <c r="AM187" s="26"/>
      <c r="AN187" s="24"/>
      <c r="AO187" s="25"/>
      <c r="AP187" s="26"/>
      <c r="AQ187" s="24"/>
      <c r="AR187" s="25"/>
      <c r="AS187" s="26"/>
      <c r="AT187" s="24"/>
      <c r="AU187" s="25"/>
      <c r="AV187" s="26"/>
      <c r="AW187" s="24"/>
      <c r="AX187" s="25"/>
      <c r="AY187" s="26"/>
      <c r="AZ187" s="24"/>
      <c r="BA187" s="25"/>
      <c r="BB187" s="26"/>
      <c r="BC187" s="24"/>
      <c r="BD187" s="25"/>
      <c r="BE187" s="26"/>
      <c r="BF187" s="24"/>
      <c r="BG187" s="25"/>
      <c r="BH187" s="26"/>
      <c r="BI187" s="24"/>
      <c r="BJ187" s="25"/>
      <c r="BK187" s="26"/>
      <c r="BL187" s="24"/>
      <c r="BM187" s="25"/>
      <c r="BN187" s="26"/>
      <c r="BO187" s="24"/>
      <c r="BP187" s="25"/>
      <c r="BQ187" s="26"/>
      <c r="BR187" s="24"/>
      <c r="BS187" s="25"/>
      <c r="BT187" s="26"/>
      <c r="BU187" s="24"/>
      <c r="BV187" s="25"/>
      <c r="BW187" s="26"/>
    </row>
    <row r="188" spans="1:75" x14ac:dyDescent="0.25">
      <c r="A188" s="194" t="s">
        <v>115</v>
      </c>
      <c r="B188" s="217"/>
      <c r="C188" s="58">
        <f t="shared" ref="C188" si="9">SUM(D188:BW188)</f>
        <v>3</v>
      </c>
      <c r="D188" s="24"/>
      <c r="E188" s="25"/>
      <c r="F188" s="26"/>
      <c r="G188" s="24"/>
      <c r="H188" s="25"/>
      <c r="I188" s="68"/>
      <c r="J188" s="69"/>
      <c r="K188" s="78"/>
      <c r="L188" s="68"/>
      <c r="M188" s="69"/>
      <c r="N188" s="67"/>
      <c r="O188" s="65"/>
      <c r="P188" s="66"/>
      <c r="Q188" s="67"/>
      <c r="R188" s="68"/>
      <c r="S188" s="66"/>
      <c r="T188" s="78"/>
      <c r="U188" s="68"/>
      <c r="V188" s="69"/>
      <c r="W188" s="78"/>
      <c r="X188" s="68"/>
      <c r="Y188" s="24"/>
      <c r="Z188" s="25"/>
      <c r="AA188" s="26">
        <v>3</v>
      </c>
      <c r="AB188" s="24"/>
      <c r="AC188" s="25"/>
      <c r="AD188" s="26"/>
      <c r="AE188" s="24"/>
      <c r="AF188" s="25"/>
      <c r="AG188" s="26"/>
      <c r="AH188" s="24"/>
      <c r="AI188" s="25"/>
      <c r="AJ188" s="26"/>
      <c r="AK188" s="24"/>
      <c r="AL188" s="25"/>
      <c r="AM188" s="26"/>
      <c r="AN188" s="24"/>
      <c r="AO188" s="25"/>
      <c r="AP188" s="26"/>
      <c r="AQ188" s="24"/>
      <c r="AR188" s="25"/>
      <c r="AS188" s="26"/>
      <c r="AT188" s="24"/>
      <c r="AU188" s="25"/>
      <c r="AV188" s="26"/>
      <c r="AW188" s="24"/>
      <c r="AX188" s="25"/>
      <c r="AY188" s="26"/>
      <c r="AZ188" s="24"/>
      <c r="BA188" s="25"/>
      <c r="BB188" s="26"/>
      <c r="BC188" s="24"/>
      <c r="BD188" s="25"/>
      <c r="BE188" s="26"/>
      <c r="BF188" s="24"/>
      <c r="BG188" s="25"/>
      <c r="BH188" s="26"/>
      <c r="BI188" s="24"/>
      <c r="BJ188" s="25"/>
      <c r="BK188" s="26"/>
      <c r="BL188" s="24"/>
      <c r="BM188" s="25"/>
      <c r="BN188" s="26"/>
      <c r="BO188" s="24"/>
      <c r="BP188" s="25"/>
      <c r="BQ188" s="26"/>
      <c r="BR188" s="24"/>
      <c r="BS188" s="25"/>
      <c r="BT188" s="26"/>
      <c r="BU188" s="24"/>
      <c r="BV188" s="25"/>
      <c r="BW188" s="26"/>
    </row>
    <row r="189" spans="1:75" ht="15" customHeight="1" x14ac:dyDescent="0.25">
      <c r="A189" s="194" t="s">
        <v>99</v>
      </c>
      <c r="B189" s="194"/>
      <c r="C189" s="84">
        <f>SUM(D189:BW189)</f>
        <v>18</v>
      </c>
      <c r="D189" s="24"/>
      <c r="E189" s="25"/>
      <c r="F189" s="26"/>
      <c r="G189" s="24"/>
      <c r="H189" s="25"/>
      <c r="I189" s="26"/>
      <c r="J189" s="24"/>
      <c r="K189" s="25"/>
      <c r="L189" s="26"/>
      <c r="M189" s="24"/>
      <c r="N189" s="25"/>
      <c r="O189" s="41"/>
      <c r="P189" s="24"/>
      <c r="Q189" s="25"/>
      <c r="R189" s="26"/>
      <c r="S189" s="42">
        <v>3</v>
      </c>
      <c r="T189" s="57">
        <v>3</v>
      </c>
      <c r="U189" s="41">
        <v>3</v>
      </c>
      <c r="V189" s="64"/>
      <c r="W189" s="77"/>
      <c r="X189" s="41">
        <v>3</v>
      </c>
      <c r="Y189" s="24">
        <v>2</v>
      </c>
      <c r="Z189" s="25">
        <v>1</v>
      </c>
      <c r="AA189" s="26">
        <v>0</v>
      </c>
      <c r="AB189" s="24">
        <v>0</v>
      </c>
      <c r="AC189" s="57">
        <v>3</v>
      </c>
      <c r="AD189" s="63"/>
      <c r="AE189" s="24"/>
      <c r="AF189" s="25"/>
      <c r="AG189" s="26"/>
      <c r="AH189" s="24"/>
      <c r="AI189" s="25"/>
      <c r="AJ189" s="26"/>
      <c r="AK189" s="24"/>
      <c r="AL189" s="25"/>
      <c r="AM189" s="26"/>
      <c r="AN189" s="24"/>
      <c r="AO189" s="25"/>
      <c r="AP189" s="26"/>
      <c r="AQ189" s="24"/>
      <c r="AR189" s="25"/>
      <c r="AS189" s="26"/>
      <c r="AT189" s="24"/>
      <c r="AU189" s="25"/>
      <c r="AV189" s="26"/>
      <c r="AW189" s="24"/>
      <c r="AX189" s="25"/>
      <c r="AY189" s="26"/>
      <c r="AZ189" s="24"/>
      <c r="BA189" s="25"/>
      <c r="BB189" s="26"/>
      <c r="BC189" s="24"/>
      <c r="BD189" s="25"/>
      <c r="BE189" s="26"/>
      <c r="BF189" s="24"/>
      <c r="BG189" s="25"/>
      <c r="BH189" s="26"/>
      <c r="BI189" s="24"/>
      <c r="BJ189" s="25"/>
      <c r="BK189" s="26"/>
      <c r="BL189" s="24"/>
      <c r="BM189" s="25"/>
      <c r="BN189" s="26"/>
      <c r="BO189" s="24"/>
      <c r="BP189" s="25"/>
      <c r="BQ189" s="26"/>
      <c r="BR189" s="24"/>
      <c r="BS189" s="25"/>
      <c r="BT189" s="26"/>
      <c r="BU189" s="24"/>
      <c r="BV189" s="25"/>
      <c r="BW189" s="26"/>
    </row>
    <row r="190" spans="1:75" s="79" customFormat="1" x14ac:dyDescent="0.25">
      <c r="A190" s="195" t="s">
        <v>100</v>
      </c>
      <c r="B190" s="195"/>
      <c r="C190" s="84">
        <f t="shared" ref="C190:C193" si="10">SUM(D190:BW190)</f>
        <v>27</v>
      </c>
      <c r="D190" s="69"/>
      <c r="E190" s="78"/>
      <c r="F190" s="65"/>
      <c r="G190" s="66"/>
      <c r="H190" s="67"/>
      <c r="I190" s="68"/>
      <c r="J190" s="66"/>
      <c r="K190" s="67"/>
      <c r="L190" s="65"/>
      <c r="M190" s="69"/>
      <c r="N190" s="67"/>
      <c r="O190" s="65"/>
      <c r="P190" s="66"/>
      <c r="Q190" s="67"/>
      <c r="R190" s="68"/>
      <c r="S190" s="42">
        <v>3</v>
      </c>
      <c r="T190" s="57">
        <v>3</v>
      </c>
      <c r="U190" s="41">
        <v>3</v>
      </c>
      <c r="V190" s="64"/>
      <c r="W190" s="77"/>
      <c r="X190" s="68">
        <v>3</v>
      </c>
      <c r="Y190" s="42">
        <v>3</v>
      </c>
      <c r="Z190" s="57">
        <v>3</v>
      </c>
      <c r="AA190" s="41">
        <v>3</v>
      </c>
      <c r="AB190" s="42">
        <v>3</v>
      </c>
      <c r="AC190" s="57">
        <v>3</v>
      </c>
      <c r="AD190" s="63"/>
      <c r="AE190" s="69"/>
      <c r="AF190" s="78"/>
      <c r="AG190" s="68"/>
      <c r="AH190" s="69"/>
      <c r="AI190" s="78"/>
      <c r="AJ190" s="68"/>
      <c r="AK190" s="69"/>
      <c r="AL190" s="78"/>
      <c r="AM190" s="68"/>
      <c r="AN190" s="69"/>
      <c r="AO190" s="78"/>
      <c r="AP190" s="68"/>
      <c r="AQ190" s="69"/>
      <c r="AR190" s="78"/>
      <c r="AS190" s="68"/>
      <c r="AT190" s="69"/>
      <c r="AU190" s="78"/>
      <c r="AV190" s="68"/>
      <c r="AW190" s="69"/>
      <c r="AX190" s="78"/>
      <c r="AY190" s="68"/>
      <c r="AZ190" s="69"/>
      <c r="BA190" s="78"/>
      <c r="BB190" s="68"/>
      <c r="BC190" s="69"/>
      <c r="BD190" s="78"/>
      <c r="BE190" s="68"/>
      <c r="BF190" s="69"/>
      <c r="BG190" s="78"/>
      <c r="BH190" s="68"/>
      <c r="BI190" s="69"/>
      <c r="BJ190" s="78"/>
      <c r="BK190" s="68"/>
      <c r="BL190" s="69"/>
      <c r="BM190" s="78"/>
      <c r="BN190" s="68"/>
      <c r="BO190" s="69"/>
      <c r="BP190" s="78"/>
      <c r="BQ190" s="68"/>
      <c r="BR190" s="69"/>
      <c r="BS190" s="78"/>
      <c r="BT190" s="68"/>
      <c r="BU190" s="69"/>
      <c r="BV190" s="78"/>
      <c r="BW190" s="68"/>
    </row>
    <row r="191" spans="1:75" x14ac:dyDescent="0.25">
      <c r="A191" s="194" t="s">
        <v>116</v>
      </c>
      <c r="B191" s="194"/>
      <c r="C191" s="58">
        <f t="shared" si="10"/>
        <v>5</v>
      </c>
      <c r="D191" s="24"/>
      <c r="E191" s="25"/>
      <c r="F191" s="26"/>
      <c r="G191" s="24"/>
      <c r="H191" s="25"/>
      <c r="I191" s="26"/>
      <c r="J191" s="24"/>
      <c r="K191" s="25"/>
      <c r="L191" s="26"/>
      <c r="M191" s="24"/>
      <c r="N191" s="25"/>
      <c r="O191" s="65"/>
      <c r="P191" s="24"/>
      <c r="Q191" s="25"/>
      <c r="R191" s="26"/>
      <c r="S191" s="24"/>
      <c r="T191" s="25"/>
      <c r="U191" s="26"/>
      <c r="V191" s="24"/>
      <c r="W191" s="25"/>
      <c r="X191" s="26"/>
      <c r="Y191" s="24"/>
      <c r="Z191" s="25"/>
      <c r="AA191" s="26"/>
      <c r="AB191" s="24">
        <v>3</v>
      </c>
      <c r="AC191" s="25">
        <v>2</v>
      </c>
      <c r="AD191" s="63"/>
      <c r="AE191" s="24"/>
      <c r="AF191" s="25"/>
      <c r="AG191" s="26"/>
      <c r="AH191" s="24"/>
      <c r="AI191" s="25"/>
      <c r="AJ191" s="26"/>
      <c r="AK191" s="24"/>
      <c r="AL191" s="25"/>
      <c r="AM191" s="26"/>
      <c r="AN191" s="24"/>
      <c r="AO191" s="25"/>
      <c r="AP191" s="26"/>
      <c r="AQ191" s="24"/>
      <c r="AR191" s="25"/>
      <c r="AS191" s="26"/>
      <c r="AT191" s="24"/>
      <c r="AU191" s="25"/>
      <c r="AV191" s="26"/>
      <c r="AW191" s="24"/>
      <c r="AX191" s="25"/>
      <c r="AY191" s="26"/>
      <c r="AZ191" s="24"/>
      <c r="BA191" s="25"/>
      <c r="BB191" s="26"/>
      <c r="BC191" s="24"/>
      <c r="BD191" s="25"/>
      <c r="BE191" s="26"/>
      <c r="BF191" s="24"/>
      <c r="BG191" s="25"/>
      <c r="BH191" s="26"/>
      <c r="BI191" s="24"/>
      <c r="BJ191" s="25"/>
      <c r="BK191" s="26"/>
      <c r="BL191" s="24"/>
      <c r="BM191" s="25"/>
      <c r="BN191" s="26"/>
      <c r="BO191" s="24"/>
      <c r="BP191" s="25"/>
      <c r="BQ191" s="26"/>
      <c r="BR191" s="24"/>
      <c r="BS191" s="25"/>
      <c r="BT191" s="26"/>
      <c r="BU191" s="24"/>
      <c r="BV191" s="25"/>
      <c r="BW191" s="26"/>
    </row>
    <row r="192" spans="1:75" s="79" customFormat="1" x14ac:dyDescent="0.25">
      <c r="A192" s="195" t="s">
        <v>131</v>
      </c>
      <c r="B192" s="218"/>
      <c r="C192" s="20">
        <f t="shared" si="10"/>
        <v>3</v>
      </c>
      <c r="D192" s="69"/>
      <c r="E192" s="78"/>
      <c r="F192" s="68"/>
      <c r="G192" s="69"/>
      <c r="H192" s="78"/>
      <c r="I192" s="68"/>
      <c r="J192" s="69"/>
      <c r="K192" s="67"/>
      <c r="L192" s="65"/>
      <c r="M192" s="66"/>
      <c r="N192" s="78"/>
      <c r="O192" s="65"/>
      <c r="P192" s="69"/>
      <c r="Q192" s="67"/>
      <c r="R192" s="68"/>
      <c r="S192" s="66"/>
      <c r="T192" s="67"/>
      <c r="U192" s="65"/>
      <c r="V192" s="69"/>
      <c r="W192" s="78"/>
      <c r="X192" s="68"/>
      <c r="Y192" s="69"/>
      <c r="Z192" s="78"/>
      <c r="AA192" s="68"/>
      <c r="AB192" s="69"/>
      <c r="AC192" s="78"/>
      <c r="AD192" s="68"/>
      <c r="AE192" s="69"/>
      <c r="AF192" s="78"/>
      <c r="AG192" s="68"/>
      <c r="AH192" s="69"/>
      <c r="AI192" s="78">
        <v>3</v>
      </c>
      <c r="AJ192" s="68"/>
      <c r="AK192" s="69"/>
      <c r="AL192" s="78"/>
      <c r="AM192" s="68"/>
      <c r="AN192" s="69"/>
      <c r="AO192" s="78"/>
      <c r="AP192" s="68"/>
      <c r="AQ192" s="69"/>
      <c r="AR192" s="78"/>
      <c r="AS192" s="68"/>
      <c r="AT192" s="69"/>
      <c r="AU192" s="78"/>
      <c r="AV192" s="68"/>
      <c r="AW192" s="69"/>
      <c r="AX192" s="78"/>
      <c r="AY192" s="68"/>
      <c r="AZ192" s="69"/>
      <c r="BA192" s="78"/>
      <c r="BB192" s="68"/>
      <c r="BC192" s="69"/>
      <c r="BD192" s="78"/>
      <c r="BE192" s="68"/>
      <c r="BF192" s="69"/>
      <c r="BG192" s="78"/>
      <c r="BH192" s="68"/>
      <c r="BI192" s="69"/>
      <c r="BJ192" s="78"/>
      <c r="BK192" s="68"/>
      <c r="BL192" s="69"/>
      <c r="BM192" s="78"/>
      <c r="BN192" s="68"/>
      <c r="BO192" s="69"/>
      <c r="BP192" s="78"/>
      <c r="BQ192" s="68"/>
      <c r="BR192" s="69"/>
      <c r="BS192" s="78"/>
      <c r="BT192" s="68"/>
      <c r="BU192" s="69"/>
      <c r="BV192" s="78"/>
      <c r="BW192" s="68"/>
    </row>
    <row r="193" spans="1:75" x14ac:dyDescent="0.25">
      <c r="A193" s="194" t="s">
        <v>129</v>
      </c>
      <c r="B193" s="194"/>
      <c r="C193" s="20">
        <f t="shared" si="10"/>
        <v>12</v>
      </c>
      <c r="D193" s="24"/>
      <c r="E193" s="25"/>
      <c r="F193" s="26"/>
      <c r="G193" s="24"/>
      <c r="H193" s="25"/>
      <c r="I193" s="26"/>
      <c r="J193" s="24"/>
      <c r="K193" s="25"/>
      <c r="L193" s="26"/>
      <c r="M193" s="24"/>
      <c r="N193" s="25"/>
      <c r="O193" s="65"/>
      <c r="P193" s="24"/>
      <c r="Q193" s="25"/>
      <c r="R193" s="26"/>
      <c r="S193" s="24"/>
      <c r="T193" s="25"/>
      <c r="U193" s="26"/>
      <c r="V193" s="24"/>
      <c r="W193" s="25"/>
      <c r="X193" s="26"/>
      <c r="Y193" s="24"/>
      <c r="Z193" s="25"/>
      <c r="AA193" s="26"/>
      <c r="AB193" s="24"/>
      <c r="AC193" s="25"/>
      <c r="AD193" s="26"/>
      <c r="AE193" s="24"/>
      <c r="AF193" s="25"/>
      <c r="AG193" s="26"/>
      <c r="AH193" s="24"/>
      <c r="AI193" s="57">
        <v>3</v>
      </c>
      <c r="AJ193" s="41">
        <v>3</v>
      </c>
      <c r="AK193" s="42">
        <v>3</v>
      </c>
      <c r="AL193" s="25">
        <v>3</v>
      </c>
      <c r="AM193" s="65"/>
      <c r="AN193" s="66"/>
      <c r="AO193" s="25"/>
      <c r="AP193" s="26"/>
      <c r="AQ193" s="24"/>
      <c r="AR193" s="25"/>
      <c r="AS193" s="26"/>
      <c r="AT193" s="24"/>
      <c r="AU193" s="25"/>
      <c r="AV193" s="26"/>
      <c r="AW193" s="24"/>
      <c r="AX193" s="25"/>
      <c r="AY193" s="26"/>
      <c r="AZ193" s="24"/>
      <c r="BA193" s="25"/>
      <c r="BB193" s="26"/>
      <c r="BC193" s="24"/>
      <c r="BD193" s="25"/>
      <c r="BE193" s="26"/>
      <c r="BF193" s="24"/>
      <c r="BG193" s="25"/>
      <c r="BH193" s="26"/>
      <c r="BI193" s="24"/>
      <c r="BJ193" s="25"/>
      <c r="BK193" s="26"/>
      <c r="BL193" s="24"/>
      <c r="BM193" s="25"/>
      <c r="BN193" s="26"/>
      <c r="BO193" s="24"/>
      <c r="BP193" s="25"/>
      <c r="BQ193" s="26"/>
      <c r="BR193" s="24"/>
      <c r="BS193" s="25"/>
      <c r="BT193" s="26"/>
      <c r="BU193" s="24"/>
      <c r="BV193" s="25"/>
      <c r="BW193" s="26"/>
    </row>
    <row r="194" spans="1:75" ht="15" customHeight="1" x14ac:dyDescent="0.25">
      <c r="A194" s="194" t="s">
        <v>108</v>
      </c>
      <c r="B194" s="194"/>
      <c r="C194" s="58">
        <f>SUM(D194:BW194)</f>
        <v>39</v>
      </c>
      <c r="D194" s="24"/>
      <c r="E194" s="25"/>
      <c r="F194" s="26"/>
      <c r="G194" s="24"/>
      <c r="H194" s="25"/>
      <c r="I194" s="26"/>
      <c r="J194" s="24"/>
      <c r="K194" s="25"/>
      <c r="L194" s="26"/>
      <c r="M194" s="24"/>
      <c r="N194" s="25"/>
      <c r="O194" s="41"/>
      <c r="P194" s="24"/>
      <c r="Q194" s="25"/>
      <c r="R194" s="26"/>
      <c r="S194" s="87"/>
      <c r="T194" s="25"/>
      <c r="U194" s="26"/>
      <c r="V194" s="24"/>
      <c r="W194" s="25"/>
      <c r="X194" s="26"/>
      <c r="Y194" s="24">
        <v>1</v>
      </c>
      <c r="Z194" s="25">
        <v>2</v>
      </c>
      <c r="AA194" s="41">
        <v>3</v>
      </c>
      <c r="AB194" s="42">
        <v>3</v>
      </c>
      <c r="AC194" s="57">
        <v>3</v>
      </c>
      <c r="AD194" s="63"/>
      <c r="AE194" s="42">
        <v>3</v>
      </c>
      <c r="AF194" s="57">
        <v>3</v>
      </c>
      <c r="AG194" s="41">
        <v>3</v>
      </c>
      <c r="AH194" s="42">
        <v>3</v>
      </c>
      <c r="AI194" s="57">
        <v>3</v>
      </c>
      <c r="AJ194" s="41">
        <v>3</v>
      </c>
      <c r="AK194" s="42">
        <v>3</v>
      </c>
      <c r="AL194" s="57">
        <v>3</v>
      </c>
      <c r="AM194" s="41">
        <v>3</v>
      </c>
      <c r="AN194" s="66"/>
      <c r="AO194" s="25"/>
      <c r="AP194" s="26"/>
      <c r="AQ194" s="24"/>
      <c r="AR194" s="25"/>
      <c r="AS194" s="26"/>
      <c r="AT194" s="24"/>
      <c r="AU194" s="25"/>
      <c r="AV194" s="26"/>
      <c r="AW194" s="24"/>
      <c r="AX194" s="25"/>
      <c r="AY194" s="26"/>
      <c r="AZ194" s="24"/>
      <c r="BA194" s="25"/>
      <c r="BB194" s="26"/>
      <c r="BC194" s="24"/>
      <c r="BD194" s="25"/>
      <c r="BE194" s="26"/>
      <c r="BF194" s="24"/>
      <c r="BG194" s="25"/>
      <c r="BH194" s="26"/>
      <c r="BI194" s="24"/>
      <c r="BJ194" s="25"/>
      <c r="BK194" s="26"/>
      <c r="BL194" s="24"/>
      <c r="BM194" s="25"/>
      <c r="BN194" s="26"/>
      <c r="BO194" s="24"/>
      <c r="BP194" s="25"/>
      <c r="BQ194" s="26"/>
      <c r="BR194" s="24"/>
      <c r="BS194" s="25"/>
      <c r="BT194" s="26"/>
      <c r="BU194" s="24"/>
      <c r="BV194" s="25"/>
      <c r="BW194" s="26"/>
    </row>
    <row r="195" spans="1:75" s="79" customFormat="1" x14ac:dyDescent="0.25">
      <c r="A195" s="195" t="s">
        <v>130</v>
      </c>
      <c r="B195" s="218"/>
      <c r="C195" s="84">
        <f t="shared" ref="C195" si="11">SUM(D195:BW195)</f>
        <v>9</v>
      </c>
      <c r="D195" s="69"/>
      <c r="E195" s="78"/>
      <c r="F195" s="68"/>
      <c r="G195" s="69"/>
      <c r="H195" s="78"/>
      <c r="I195" s="68"/>
      <c r="J195" s="69"/>
      <c r="K195" s="67"/>
      <c r="L195" s="65"/>
      <c r="M195" s="66"/>
      <c r="N195" s="78"/>
      <c r="O195" s="65"/>
      <c r="P195" s="69"/>
      <c r="Q195" s="67"/>
      <c r="R195" s="68"/>
      <c r="S195" s="66"/>
      <c r="T195" s="67"/>
      <c r="U195" s="65"/>
      <c r="V195" s="69"/>
      <c r="W195" s="78"/>
      <c r="X195" s="65"/>
      <c r="Y195" s="69"/>
      <c r="Z195" s="78"/>
      <c r="AA195" s="68"/>
      <c r="AB195" s="69"/>
      <c r="AC195" s="78"/>
      <c r="AD195" s="68"/>
      <c r="AE195" s="69"/>
      <c r="AF195" s="78"/>
      <c r="AG195" s="68"/>
      <c r="AH195" s="42">
        <v>3</v>
      </c>
      <c r="AI195" s="57">
        <v>3</v>
      </c>
      <c r="AJ195" s="41">
        <v>3</v>
      </c>
      <c r="AK195" s="42"/>
      <c r="AL195" s="57"/>
      <c r="AM195" s="41"/>
      <c r="AN195" s="42"/>
      <c r="AO195" s="78"/>
      <c r="AP195" s="68"/>
      <c r="AQ195" s="69"/>
      <c r="AR195" s="78"/>
      <c r="AS195" s="68"/>
      <c r="AT195" s="69"/>
      <c r="AU195" s="78"/>
      <c r="AV195" s="68"/>
      <c r="AW195" s="69"/>
      <c r="AX195" s="78"/>
      <c r="AY195" s="68"/>
      <c r="AZ195" s="69"/>
      <c r="BA195" s="78"/>
      <c r="BB195" s="68"/>
      <c r="BC195" s="69"/>
      <c r="BD195" s="78"/>
      <c r="BE195" s="68"/>
      <c r="BF195" s="69"/>
      <c r="BG195" s="78"/>
      <c r="BH195" s="68"/>
      <c r="BI195" s="69"/>
      <c r="BJ195" s="78"/>
      <c r="BK195" s="68"/>
      <c r="BL195" s="69"/>
      <c r="BM195" s="78"/>
      <c r="BN195" s="68"/>
      <c r="BO195" s="69"/>
      <c r="BP195" s="78"/>
      <c r="BQ195" s="68"/>
      <c r="BR195" s="69"/>
      <c r="BS195" s="78"/>
      <c r="BT195" s="68"/>
      <c r="BU195" s="69"/>
      <c r="BV195" s="78"/>
      <c r="BW195" s="68"/>
    </row>
    <row r="196" spans="1:75" x14ac:dyDescent="0.25">
      <c r="A196" s="149" t="s">
        <v>43</v>
      </c>
      <c r="B196" s="149"/>
      <c r="C196" s="20">
        <f>SUM(D196:BW196)</f>
        <v>87</v>
      </c>
      <c r="D196" s="24"/>
      <c r="E196" s="25"/>
      <c r="F196" s="41">
        <v>3</v>
      </c>
      <c r="G196" s="42">
        <v>3</v>
      </c>
      <c r="H196" s="57">
        <v>3</v>
      </c>
      <c r="I196" s="63"/>
      <c r="J196" s="42">
        <v>3</v>
      </c>
      <c r="K196" s="57">
        <v>3</v>
      </c>
      <c r="L196" s="41">
        <v>3</v>
      </c>
      <c r="M196" s="42">
        <v>3</v>
      </c>
      <c r="N196" s="57">
        <v>3</v>
      </c>
      <c r="O196" s="41">
        <v>0</v>
      </c>
      <c r="P196" s="42">
        <v>3</v>
      </c>
      <c r="Q196" s="57">
        <v>3</v>
      </c>
      <c r="R196" s="63"/>
      <c r="S196" s="42">
        <v>3</v>
      </c>
      <c r="T196" s="57">
        <v>3</v>
      </c>
      <c r="U196" s="41">
        <v>3</v>
      </c>
      <c r="V196" s="64"/>
      <c r="W196" s="77"/>
      <c r="X196" s="41">
        <v>3</v>
      </c>
      <c r="Y196" s="42">
        <v>3</v>
      </c>
      <c r="Z196" s="57">
        <v>3</v>
      </c>
      <c r="AA196" s="41">
        <v>3</v>
      </c>
      <c r="AB196" s="42">
        <v>3</v>
      </c>
      <c r="AC196" s="57">
        <v>3</v>
      </c>
      <c r="AD196" s="63"/>
      <c r="AE196" s="42">
        <v>3</v>
      </c>
      <c r="AF196" s="57">
        <v>3</v>
      </c>
      <c r="AG196" s="41">
        <v>3</v>
      </c>
      <c r="AH196" s="42">
        <v>3</v>
      </c>
      <c r="AI196" s="57">
        <v>3</v>
      </c>
      <c r="AJ196" s="41">
        <v>3</v>
      </c>
      <c r="AK196" s="42">
        <v>3</v>
      </c>
      <c r="AL196" s="57">
        <v>3</v>
      </c>
      <c r="AM196" s="41">
        <v>3</v>
      </c>
      <c r="AN196" s="42">
        <v>3</v>
      </c>
      <c r="AO196" s="25"/>
      <c r="AP196" s="26"/>
      <c r="AQ196" s="24"/>
      <c r="AR196" s="25"/>
      <c r="AS196" s="26"/>
      <c r="AT196" s="24"/>
      <c r="AU196" s="25"/>
      <c r="AV196" s="26"/>
      <c r="AW196" s="24"/>
      <c r="AX196" s="25"/>
      <c r="AY196" s="26"/>
      <c r="AZ196" s="24"/>
      <c r="BA196" s="25"/>
      <c r="BB196" s="26"/>
      <c r="BC196" s="24"/>
      <c r="BD196" s="25"/>
      <c r="BE196" s="26"/>
      <c r="BF196" s="24"/>
      <c r="BG196" s="25"/>
      <c r="BH196" s="26"/>
      <c r="BI196" s="24"/>
      <c r="BJ196" s="25"/>
      <c r="BK196" s="26"/>
      <c r="BL196" s="24"/>
      <c r="BM196" s="25"/>
      <c r="BN196" s="26"/>
      <c r="BO196" s="24"/>
      <c r="BP196" s="25"/>
      <c r="BQ196" s="26"/>
      <c r="BR196" s="24"/>
      <c r="BS196" s="25"/>
      <c r="BT196" s="26"/>
      <c r="BU196" s="24"/>
      <c r="BV196" s="25"/>
      <c r="BW196" s="26"/>
    </row>
    <row r="197" spans="1:75" x14ac:dyDescent="0.25">
      <c r="A197" s="149" t="s">
        <v>44</v>
      </c>
      <c r="B197" s="149"/>
      <c r="C197" s="20">
        <f>SUM(D197:BW197)</f>
        <v>87</v>
      </c>
      <c r="D197" s="24"/>
      <c r="E197" s="25"/>
      <c r="F197" s="41">
        <v>3</v>
      </c>
      <c r="G197" s="24">
        <v>3</v>
      </c>
      <c r="H197" s="57">
        <v>3</v>
      </c>
      <c r="I197" s="63"/>
      <c r="J197" s="42">
        <v>3</v>
      </c>
      <c r="K197" s="57">
        <v>3</v>
      </c>
      <c r="L197" s="41">
        <v>3</v>
      </c>
      <c r="M197" s="42">
        <v>3</v>
      </c>
      <c r="N197" s="57">
        <v>3</v>
      </c>
      <c r="O197" s="41">
        <v>0</v>
      </c>
      <c r="P197" s="42">
        <v>3</v>
      </c>
      <c r="Q197" s="57">
        <v>3</v>
      </c>
      <c r="R197" s="63"/>
      <c r="S197" s="42">
        <v>3</v>
      </c>
      <c r="T197" s="57">
        <v>3</v>
      </c>
      <c r="U197" s="41">
        <v>3</v>
      </c>
      <c r="V197" s="64"/>
      <c r="W197" s="77"/>
      <c r="X197" s="41">
        <v>3</v>
      </c>
      <c r="Y197" s="42">
        <v>3</v>
      </c>
      <c r="Z197" s="57">
        <v>3</v>
      </c>
      <c r="AA197" s="41">
        <v>3</v>
      </c>
      <c r="AB197" s="42">
        <v>3</v>
      </c>
      <c r="AC197" s="57">
        <v>3</v>
      </c>
      <c r="AD197" s="63"/>
      <c r="AE197" s="42">
        <v>3</v>
      </c>
      <c r="AF197" s="57">
        <v>3</v>
      </c>
      <c r="AG197" s="41">
        <v>3</v>
      </c>
      <c r="AH197" s="42">
        <v>3</v>
      </c>
      <c r="AI197" s="57">
        <v>3</v>
      </c>
      <c r="AJ197" s="41">
        <v>3</v>
      </c>
      <c r="AK197" s="42">
        <v>3</v>
      </c>
      <c r="AL197" s="57">
        <v>3</v>
      </c>
      <c r="AM197" s="41">
        <v>3</v>
      </c>
      <c r="AN197" s="42">
        <v>3</v>
      </c>
      <c r="AO197" s="25"/>
      <c r="AP197" s="26"/>
      <c r="AQ197" s="24"/>
      <c r="AR197" s="25"/>
      <c r="AS197" s="26"/>
      <c r="AT197" s="24"/>
      <c r="AU197" s="25"/>
      <c r="AV197" s="26"/>
      <c r="AW197" s="24"/>
      <c r="AX197" s="25"/>
      <c r="AY197" s="26"/>
      <c r="AZ197" s="24"/>
      <c r="BA197" s="25"/>
      <c r="BB197" s="26"/>
      <c r="BC197" s="24"/>
      <c r="BD197" s="25"/>
      <c r="BE197" s="26"/>
      <c r="BF197" s="24"/>
      <c r="BG197" s="25"/>
      <c r="BH197" s="26"/>
      <c r="BI197" s="24"/>
      <c r="BJ197" s="25"/>
      <c r="BK197" s="26"/>
      <c r="BL197" s="24"/>
      <c r="BM197" s="25"/>
      <c r="BN197" s="26"/>
      <c r="BO197" s="24"/>
      <c r="BP197" s="25"/>
      <c r="BQ197" s="26"/>
      <c r="BR197" s="24"/>
      <c r="BS197" s="25"/>
      <c r="BT197" s="26"/>
      <c r="BU197" s="24"/>
      <c r="BV197" s="25"/>
      <c r="BW197" s="26"/>
    </row>
    <row r="198" spans="1:75" x14ac:dyDescent="0.25">
      <c r="A198" s="194" t="s">
        <v>29</v>
      </c>
      <c r="B198" s="194"/>
      <c r="C198" s="20">
        <f>SUM(D198:BW198)</f>
        <v>87</v>
      </c>
      <c r="D198" s="24"/>
      <c r="E198" s="25"/>
      <c r="F198" s="41">
        <v>3</v>
      </c>
      <c r="G198" s="42">
        <v>3</v>
      </c>
      <c r="H198" s="57">
        <v>3</v>
      </c>
      <c r="I198" s="63"/>
      <c r="J198" s="42">
        <v>3</v>
      </c>
      <c r="K198" s="57">
        <v>3</v>
      </c>
      <c r="L198" s="41">
        <v>3</v>
      </c>
      <c r="M198" s="42">
        <v>3</v>
      </c>
      <c r="N198" s="57">
        <v>3</v>
      </c>
      <c r="O198" s="41">
        <v>0</v>
      </c>
      <c r="P198" s="42">
        <v>3</v>
      </c>
      <c r="Q198" s="57">
        <v>3</v>
      </c>
      <c r="R198" s="63"/>
      <c r="S198" s="42">
        <v>3</v>
      </c>
      <c r="T198" s="57">
        <v>3</v>
      </c>
      <c r="U198" s="41">
        <v>3</v>
      </c>
      <c r="V198" s="64"/>
      <c r="W198" s="77"/>
      <c r="X198" s="41">
        <v>3</v>
      </c>
      <c r="Y198" s="42">
        <v>3</v>
      </c>
      <c r="Z198" s="57">
        <v>3</v>
      </c>
      <c r="AA198" s="41">
        <v>3</v>
      </c>
      <c r="AB198" s="42">
        <v>3</v>
      </c>
      <c r="AC198" s="57">
        <v>3</v>
      </c>
      <c r="AD198" s="63"/>
      <c r="AE198" s="42">
        <v>3</v>
      </c>
      <c r="AF198" s="57">
        <v>3</v>
      </c>
      <c r="AG198" s="41">
        <v>3</v>
      </c>
      <c r="AH198" s="42">
        <v>3</v>
      </c>
      <c r="AI198" s="57">
        <v>3</v>
      </c>
      <c r="AJ198" s="41">
        <v>3</v>
      </c>
      <c r="AK198" s="42">
        <v>3</v>
      </c>
      <c r="AL198" s="57">
        <v>3</v>
      </c>
      <c r="AM198" s="41">
        <v>3</v>
      </c>
      <c r="AN198" s="42">
        <v>3</v>
      </c>
      <c r="AO198" s="25"/>
      <c r="AP198" s="26"/>
      <c r="AQ198" s="24"/>
      <c r="AR198" s="25"/>
      <c r="AS198" s="26"/>
      <c r="AT198" s="24"/>
      <c r="AU198" s="25"/>
      <c r="AV198" s="26"/>
      <c r="AW198" s="24"/>
      <c r="AX198" s="25"/>
      <c r="AY198" s="26"/>
      <c r="AZ198" s="24"/>
      <c r="BA198" s="25"/>
      <c r="BB198" s="26"/>
      <c r="BC198" s="24"/>
      <c r="BD198" s="25"/>
      <c r="BE198" s="26"/>
      <c r="BF198" s="24"/>
      <c r="BG198" s="25"/>
      <c r="BH198" s="26"/>
      <c r="BI198" s="24"/>
      <c r="BJ198" s="25"/>
      <c r="BK198" s="26"/>
      <c r="BL198" s="24"/>
      <c r="BM198" s="25"/>
      <c r="BN198" s="26"/>
      <c r="BO198" s="24"/>
      <c r="BP198" s="25"/>
      <c r="BQ198" s="26"/>
      <c r="BR198" s="24"/>
      <c r="BS198" s="25"/>
      <c r="BT198" s="26"/>
      <c r="BU198" s="24"/>
      <c r="BV198" s="25"/>
      <c r="BW198" s="26"/>
    </row>
    <row r="200" spans="1:75" x14ac:dyDescent="0.25">
      <c r="A200" s="195" t="s">
        <v>134</v>
      </c>
      <c r="B200" s="195"/>
      <c r="C200" s="84">
        <f t="shared" ref="C200:C202" si="12">SUM(D200:BW200)</f>
        <v>3</v>
      </c>
      <c r="D200" s="69"/>
      <c r="E200" s="78"/>
      <c r="F200" s="68"/>
      <c r="G200" s="69"/>
      <c r="H200" s="78"/>
      <c r="I200" s="68"/>
      <c r="J200" s="69"/>
      <c r="K200" s="78"/>
      <c r="L200" s="68"/>
      <c r="M200" s="69"/>
      <c r="N200" s="78"/>
      <c r="O200" s="65"/>
      <c r="P200" s="69"/>
      <c r="Q200" s="78"/>
      <c r="R200" s="68"/>
      <c r="S200" s="69"/>
      <c r="T200" s="78"/>
      <c r="U200" s="68"/>
      <c r="V200" s="69"/>
      <c r="W200" s="78"/>
      <c r="X200" s="68"/>
      <c r="Y200" s="69"/>
      <c r="Z200" s="78"/>
      <c r="AA200" s="68"/>
      <c r="AB200" s="69"/>
      <c r="AC200" s="78"/>
      <c r="AD200" s="68"/>
      <c r="AE200" s="69"/>
      <c r="AF200" s="78"/>
      <c r="AG200" s="68"/>
      <c r="AH200" s="69"/>
      <c r="AI200" s="67"/>
      <c r="AJ200" s="65"/>
      <c r="AK200" s="66"/>
      <c r="AL200" s="78"/>
      <c r="AM200" s="65"/>
      <c r="AN200" s="66"/>
      <c r="AO200" s="25"/>
      <c r="AP200" s="26"/>
      <c r="AQ200" s="24"/>
      <c r="AR200" s="57">
        <v>3</v>
      </c>
      <c r="AS200" s="26"/>
      <c r="AT200" s="24"/>
      <c r="AU200" s="25"/>
      <c r="AV200" s="26"/>
      <c r="AW200" s="24"/>
      <c r="AX200" s="25"/>
      <c r="AY200" s="26"/>
      <c r="AZ200" s="24"/>
      <c r="BA200" s="25"/>
      <c r="BB200" s="26"/>
      <c r="BC200" s="24"/>
      <c r="BD200" s="25"/>
      <c r="BE200" s="26"/>
      <c r="BF200" s="24"/>
      <c r="BG200" s="25"/>
      <c r="BH200" s="26"/>
      <c r="BI200" s="24"/>
      <c r="BJ200" s="25"/>
      <c r="BK200" s="26"/>
      <c r="BL200" s="24"/>
      <c r="BM200" s="25"/>
      <c r="BN200" s="26"/>
      <c r="BO200" s="24"/>
      <c r="BP200" s="25"/>
      <c r="BQ200" s="26"/>
      <c r="BR200" s="24"/>
      <c r="BS200" s="25"/>
      <c r="BT200" s="26"/>
      <c r="BU200" s="24"/>
      <c r="BV200" s="25"/>
      <c r="BW200" s="26"/>
    </row>
    <row r="201" spans="1:75" x14ac:dyDescent="0.25">
      <c r="A201" s="195" t="s">
        <v>133</v>
      </c>
      <c r="B201" s="195"/>
      <c r="C201" s="84">
        <f t="shared" si="12"/>
        <v>12</v>
      </c>
      <c r="D201" s="69"/>
      <c r="E201" s="78"/>
      <c r="F201" s="68"/>
      <c r="G201" s="69"/>
      <c r="H201" s="78"/>
      <c r="I201" s="68"/>
      <c r="J201" s="69"/>
      <c r="K201" s="78"/>
      <c r="L201" s="68"/>
      <c r="M201" s="69"/>
      <c r="N201" s="78"/>
      <c r="O201" s="65"/>
      <c r="P201" s="69"/>
      <c r="Q201" s="78"/>
      <c r="R201" s="68"/>
      <c r="S201" s="69"/>
      <c r="T201" s="78"/>
      <c r="U201" s="68"/>
      <c r="V201" s="69"/>
      <c r="W201" s="78"/>
      <c r="X201" s="68"/>
      <c r="Y201" s="69"/>
      <c r="Z201" s="78"/>
      <c r="AA201" s="68"/>
      <c r="AB201" s="69"/>
      <c r="AC201" s="78"/>
      <c r="AD201" s="68"/>
      <c r="AE201" s="69"/>
      <c r="AF201" s="78"/>
      <c r="AG201" s="68"/>
      <c r="AH201" s="69"/>
      <c r="AI201" s="78"/>
      <c r="AJ201" s="68"/>
      <c r="AK201" s="66"/>
      <c r="AL201" s="67"/>
      <c r="AM201" s="65"/>
      <c r="AN201" s="42">
        <v>3</v>
      </c>
      <c r="AO201" s="77"/>
      <c r="AP201" s="41">
        <v>3</v>
      </c>
      <c r="AQ201" s="42">
        <v>3</v>
      </c>
      <c r="AR201" s="57">
        <v>3</v>
      </c>
      <c r="AS201" s="26"/>
      <c r="AT201" s="24"/>
      <c r="AU201" s="25"/>
      <c r="AV201" s="26"/>
      <c r="AW201" s="24"/>
      <c r="AX201" s="25"/>
      <c r="AY201" s="26"/>
      <c r="AZ201" s="24"/>
      <c r="BA201" s="25"/>
      <c r="BB201" s="26"/>
      <c r="BC201" s="24"/>
      <c r="BD201" s="25"/>
      <c r="BE201" s="26"/>
      <c r="BF201" s="24"/>
      <c r="BG201" s="25"/>
      <c r="BH201" s="26"/>
      <c r="BI201" s="24"/>
      <c r="BJ201" s="25"/>
      <c r="BK201" s="26"/>
      <c r="BL201" s="24"/>
      <c r="BM201" s="25"/>
      <c r="BN201" s="26"/>
      <c r="BO201" s="24"/>
      <c r="BP201" s="25"/>
      <c r="BQ201" s="26"/>
      <c r="BR201" s="24"/>
      <c r="BS201" s="25"/>
      <c r="BT201" s="26"/>
      <c r="BU201" s="24"/>
      <c r="BV201" s="25"/>
      <c r="BW201" s="26"/>
    </row>
    <row r="202" spans="1:75" x14ac:dyDescent="0.25">
      <c r="A202" s="149" t="s">
        <v>88</v>
      </c>
      <c r="B202" s="149"/>
      <c r="C202" s="84">
        <f t="shared" si="12"/>
        <v>86</v>
      </c>
      <c r="D202" s="24"/>
      <c r="E202" s="25"/>
      <c r="F202" s="26"/>
      <c r="G202" s="24"/>
      <c r="H202" s="57">
        <v>3</v>
      </c>
      <c r="I202" s="63"/>
      <c r="J202" s="42">
        <v>3</v>
      </c>
      <c r="K202" s="57">
        <v>3</v>
      </c>
      <c r="L202" s="41">
        <v>3</v>
      </c>
      <c r="M202" s="24">
        <v>2</v>
      </c>
      <c r="N202" s="25">
        <v>1</v>
      </c>
      <c r="O202" s="41">
        <v>0</v>
      </c>
      <c r="P202" s="24">
        <v>2</v>
      </c>
      <c r="Q202" s="25">
        <v>3</v>
      </c>
      <c r="R202" s="63"/>
      <c r="S202" s="42">
        <v>3</v>
      </c>
      <c r="T202" s="57">
        <v>3</v>
      </c>
      <c r="U202" s="41">
        <v>3</v>
      </c>
      <c r="V202" s="64"/>
      <c r="W202" s="77"/>
      <c r="X202" s="41">
        <v>3</v>
      </c>
      <c r="Y202" s="42">
        <v>3</v>
      </c>
      <c r="Z202" s="57">
        <v>3</v>
      </c>
      <c r="AA202" s="41">
        <v>3</v>
      </c>
      <c r="AB202" s="42">
        <v>3</v>
      </c>
      <c r="AC202" s="57">
        <v>3</v>
      </c>
      <c r="AD202" s="63"/>
      <c r="AE202" s="42">
        <v>3</v>
      </c>
      <c r="AF202" s="57">
        <v>3</v>
      </c>
      <c r="AG202" s="41">
        <v>3</v>
      </c>
      <c r="AH202" s="42">
        <v>3</v>
      </c>
      <c r="AI202" s="57">
        <v>3</v>
      </c>
      <c r="AJ202" s="41">
        <v>3</v>
      </c>
      <c r="AK202" s="42">
        <v>3</v>
      </c>
      <c r="AL202" s="57">
        <v>3</v>
      </c>
      <c r="AM202" s="41">
        <v>3</v>
      </c>
      <c r="AN202" s="42">
        <v>3</v>
      </c>
      <c r="AO202" s="77"/>
      <c r="AP202" s="41">
        <v>3</v>
      </c>
      <c r="AQ202" s="42">
        <v>3</v>
      </c>
      <c r="AR202" s="57">
        <v>3</v>
      </c>
      <c r="AS202" s="26"/>
      <c r="AT202" s="24"/>
      <c r="AU202" s="25"/>
      <c r="AV202" s="26"/>
      <c r="AW202" s="24"/>
      <c r="AX202" s="25"/>
      <c r="AY202" s="26"/>
      <c r="AZ202" s="24"/>
      <c r="BA202" s="25"/>
      <c r="BB202" s="26"/>
      <c r="BC202" s="24"/>
      <c r="BD202" s="25"/>
      <c r="BE202" s="26"/>
      <c r="BF202" s="24"/>
      <c r="BG202" s="25"/>
      <c r="BH202" s="26"/>
      <c r="BI202" s="24"/>
      <c r="BJ202" s="25"/>
      <c r="BK202" s="26"/>
      <c r="BL202" s="24"/>
      <c r="BM202" s="25"/>
      <c r="BN202" s="26"/>
      <c r="BO202" s="24"/>
      <c r="BP202" s="25"/>
      <c r="BQ202" s="26"/>
      <c r="BR202" s="24"/>
      <c r="BS202" s="25"/>
      <c r="BT202" s="26"/>
      <c r="BU202" s="24"/>
      <c r="BV202" s="25"/>
      <c r="BW202" s="26"/>
    </row>
    <row r="203" spans="1:75" x14ac:dyDescent="0.25">
      <c r="A203" s="108" t="s">
        <v>87</v>
      </c>
      <c r="B203" s="108"/>
      <c r="C203" s="20">
        <f>SUM(D203:BW203)</f>
        <v>88</v>
      </c>
      <c r="D203" s="24"/>
      <c r="E203" s="25"/>
      <c r="F203" s="26"/>
      <c r="G203" s="24"/>
      <c r="H203" s="25"/>
      <c r="I203" s="26"/>
      <c r="J203" s="24">
        <v>2</v>
      </c>
      <c r="K203" s="25">
        <v>0</v>
      </c>
      <c r="L203" s="26">
        <v>3</v>
      </c>
      <c r="M203" s="24">
        <v>3</v>
      </c>
      <c r="N203" s="25">
        <v>1</v>
      </c>
      <c r="O203" s="41">
        <v>0</v>
      </c>
      <c r="P203" s="42">
        <v>3</v>
      </c>
      <c r="Q203" s="57">
        <v>3</v>
      </c>
      <c r="R203" s="63"/>
      <c r="S203" s="24">
        <v>3</v>
      </c>
      <c r="T203" s="25">
        <v>2</v>
      </c>
      <c r="U203" s="41">
        <v>3</v>
      </c>
      <c r="V203" s="64"/>
      <c r="W203" s="77"/>
      <c r="X203" s="41">
        <v>3</v>
      </c>
      <c r="Y203" s="24">
        <v>2</v>
      </c>
      <c r="Z203" s="57">
        <v>3</v>
      </c>
      <c r="AA203" s="41">
        <v>3</v>
      </c>
      <c r="AB203" s="42">
        <v>3</v>
      </c>
      <c r="AC203" s="25">
        <v>2</v>
      </c>
      <c r="AD203" s="63"/>
      <c r="AE203" s="24">
        <v>1</v>
      </c>
      <c r="AF203" s="25">
        <v>2</v>
      </c>
      <c r="AG203" s="26">
        <v>2</v>
      </c>
      <c r="AH203" s="42">
        <v>3</v>
      </c>
      <c r="AI203" s="57">
        <v>3</v>
      </c>
      <c r="AJ203" s="41">
        <v>3</v>
      </c>
      <c r="AK203" s="42">
        <v>3</v>
      </c>
      <c r="AL203" s="25">
        <v>2</v>
      </c>
      <c r="AM203" s="41">
        <v>3</v>
      </c>
      <c r="AN203" s="42">
        <v>3</v>
      </c>
      <c r="AO203" s="77"/>
      <c r="AP203" s="26">
        <v>3</v>
      </c>
      <c r="AQ203" s="42">
        <v>3</v>
      </c>
      <c r="AR203" s="57">
        <v>3</v>
      </c>
      <c r="AS203" s="68">
        <v>2</v>
      </c>
      <c r="AT203" s="24">
        <v>2</v>
      </c>
      <c r="AU203" s="57">
        <v>3</v>
      </c>
      <c r="AV203" s="26">
        <v>1</v>
      </c>
      <c r="AW203" s="24"/>
      <c r="AX203" s="163">
        <v>2</v>
      </c>
      <c r="AY203" s="26">
        <v>3</v>
      </c>
      <c r="AZ203" s="24">
        <v>2</v>
      </c>
      <c r="BA203" s="25"/>
      <c r="BB203" s="26"/>
      <c r="BC203" s="24"/>
      <c r="BD203" s="25"/>
      <c r="BE203" s="26"/>
      <c r="BF203" s="24"/>
      <c r="BG203" s="25"/>
      <c r="BH203" s="26"/>
      <c r="BI203" s="24"/>
      <c r="BJ203" s="25"/>
      <c r="BK203" s="26"/>
      <c r="BL203" s="24"/>
      <c r="BM203" s="25"/>
      <c r="BN203" s="26"/>
      <c r="BO203" s="24"/>
      <c r="BP203" s="25"/>
      <c r="BQ203" s="26"/>
      <c r="BR203" s="24"/>
      <c r="BS203" s="25"/>
      <c r="BT203" s="26"/>
      <c r="BU203" s="24"/>
      <c r="BV203" s="25"/>
      <c r="BW203" s="26"/>
    </row>
    <row r="204" spans="1:75" x14ac:dyDescent="0.25">
      <c r="A204" s="194" t="s">
        <v>91</v>
      </c>
      <c r="B204" s="217"/>
      <c r="C204" s="20">
        <f t="shared" ref="C204" si="13">SUM(D204:BW204)</f>
        <v>102</v>
      </c>
      <c r="D204" s="24"/>
      <c r="E204" s="25"/>
      <c r="F204" s="26"/>
      <c r="G204" s="24"/>
      <c r="H204" s="25"/>
      <c r="I204" s="63"/>
      <c r="J204" s="24"/>
      <c r="K204" s="25"/>
      <c r="L204" s="26"/>
      <c r="M204" s="24">
        <v>3</v>
      </c>
      <c r="N204" s="57">
        <v>3</v>
      </c>
      <c r="O204" s="41">
        <v>0</v>
      </c>
      <c r="P204" s="42">
        <v>3</v>
      </c>
      <c r="Q204" s="57">
        <v>3</v>
      </c>
      <c r="R204" s="63"/>
      <c r="S204" s="42">
        <v>3</v>
      </c>
      <c r="T204" s="25">
        <v>3</v>
      </c>
      <c r="U204" s="26">
        <v>3</v>
      </c>
      <c r="V204" s="64"/>
      <c r="W204" s="77"/>
      <c r="X204" s="26">
        <v>3</v>
      </c>
      <c r="Y204" s="24">
        <v>3</v>
      </c>
      <c r="Z204" s="25">
        <v>3</v>
      </c>
      <c r="AA204" s="41">
        <v>3</v>
      </c>
      <c r="AB204" s="42">
        <v>3</v>
      </c>
      <c r="AC204" s="25">
        <v>3</v>
      </c>
      <c r="AD204" s="63"/>
      <c r="AE204" s="42">
        <v>3</v>
      </c>
      <c r="AF204" s="57">
        <v>3</v>
      </c>
      <c r="AG204" s="41">
        <v>3</v>
      </c>
      <c r="AH204" s="42">
        <v>3</v>
      </c>
      <c r="AI204" s="57">
        <v>3</v>
      </c>
      <c r="AJ204" s="41">
        <v>3</v>
      </c>
      <c r="AK204" s="42">
        <v>3</v>
      </c>
      <c r="AL204" s="25">
        <v>3</v>
      </c>
      <c r="AM204" s="26">
        <v>3</v>
      </c>
      <c r="AN204" s="42">
        <v>3</v>
      </c>
      <c r="AO204" s="77"/>
      <c r="AP204" s="41">
        <v>3</v>
      </c>
      <c r="AQ204" s="24">
        <v>3</v>
      </c>
      <c r="AR204" s="25">
        <v>3</v>
      </c>
      <c r="AS204" s="26">
        <v>3</v>
      </c>
      <c r="AT204" s="24">
        <v>3</v>
      </c>
      <c r="AU204" s="25">
        <v>3</v>
      </c>
      <c r="AV204" s="26">
        <v>3</v>
      </c>
      <c r="AW204" s="42">
        <v>3</v>
      </c>
      <c r="AX204" s="163">
        <v>3</v>
      </c>
      <c r="AY204" s="26">
        <v>3</v>
      </c>
      <c r="AZ204" s="24">
        <v>3</v>
      </c>
      <c r="BA204" s="25"/>
      <c r="BB204" s="26"/>
      <c r="BC204" s="24"/>
      <c r="BD204" s="25"/>
      <c r="BE204" s="26"/>
      <c r="BF204" s="24"/>
      <c r="BG204" s="25"/>
      <c r="BH204" s="26"/>
      <c r="BI204" s="24"/>
      <c r="BJ204" s="25"/>
      <c r="BK204" s="26"/>
      <c r="BL204" s="24"/>
      <c r="BM204" s="25"/>
      <c r="BN204" s="26"/>
      <c r="BO204" s="24"/>
      <c r="BP204" s="25"/>
      <c r="BQ204" s="26"/>
      <c r="BR204" s="24"/>
      <c r="BS204" s="25"/>
      <c r="BT204" s="26"/>
      <c r="BU204" s="24"/>
      <c r="BV204" s="25"/>
      <c r="BW204" s="26"/>
    </row>
    <row r="205" spans="1:75" x14ac:dyDescent="0.25">
      <c r="A205" s="194" t="s">
        <v>96</v>
      </c>
      <c r="B205" s="194"/>
      <c r="C205" s="58">
        <f>SUM(D205:BW205)</f>
        <v>69</v>
      </c>
      <c r="D205" s="24"/>
      <c r="E205" s="25"/>
      <c r="F205" s="26"/>
      <c r="G205" s="24"/>
      <c r="H205" s="25"/>
      <c r="I205" s="26"/>
      <c r="J205" s="24"/>
      <c r="K205" s="25"/>
      <c r="L205" s="26"/>
      <c r="M205" s="24"/>
      <c r="N205" s="25"/>
      <c r="O205" s="41"/>
      <c r="P205" s="24"/>
      <c r="Q205" s="25"/>
      <c r="R205" s="26"/>
      <c r="S205" s="24">
        <v>3</v>
      </c>
      <c r="T205" s="25">
        <v>2</v>
      </c>
      <c r="U205" s="26">
        <v>2</v>
      </c>
      <c r="V205" s="24"/>
      <c r="W205" s="25"/>
      <c r="X205" s="26"/>
      <c r="Y205" s="24"/>
      <c r="Z205" s="25"/>
      <c r="AA205" s="26"/>
      <c r="AB205" s="24"/>
      <c r="AC205" s="25"/>
      <c r="AD205" s="26"/>
      <c r="AE205" s="24">
        <v>2</v>
      </c>
      <c r="AF205" s="25">
        <v>2</v>
      </c>
      <c r="AG205" s="26">
        <v>2</v>
      </c>
      <c r="AH205" s="24">
        <v>1</v>
      </c>
      <c r="AI205" s="57">
        <v>3</v>
      </c>
      <c r="AJ205" s="41">
        <v>3</v>
      </c>
      <c r="AK205" s="24">
        <v>2</v>
      </c>
      <c r="AL205" s="25">
        <v>3</v>
      </c>
      <c r="AM205" s="26">
        <v>3</v>
      </c>
      <c r="AN205" s="42">
        <v>3</v>
      </c>
      <c r="AO205" s="77"/>
      <c r="AP205" s="26">
        <v>3</v>
      </c>
      <c r="AQ205" s="42">
        <v>3</v>
      </c>
      <c r="AR205" s="25">
        <v>2</v>
      </c>
      <c r="AS205" s="26">
        <v>3</v>
      </c>
      <c r="AT205" s="24">
        <v>3</v>
      </c>
      <c r="AU205" s="25">
        <v>3</v>
      </c>
      <c r="AV205" s="26">
        <v>3</v>
      </c>
      <c r="AW205" s="24">
        <v>3</v>
      </c>
      <c r="AX205" s="164">
        <v>3</v>
      </c>
      <c r="AY205" s="41">
        <v>3</v>
      </c>
      <c r="AZ205" s="42">
        <v>3</v>
      </c>
      <c r="BA205" s="57">
        <v>3</v>
      </c>
      <c r="BB205" s="26">
        <v>3</v>
      </c>
      <c r="BC205" s="24"/>
      <c r="BD205" s="25"/>
      <c r="BE205" s="26"/>
      <c r="BF205" s="24"/>
      <c r="BG205" s="25"/>
      <c r="BH205" s="26"/>
      <c r="BI205" s="24"/>
      <c r="BJ205" s="25"/>
      <c r="BK205" s="26"/>
      <c r="BL205" s="24"/>
      <c r="BM205" s="25"/>
      <c r="BN205" s="26"/>
      <c r="BO205" s="24"/>
      <c r="BP205" s="25"/>
      <c r="BQ205" s="26"/>
      <c r="BR205" s="24"/>
      <c r="BS205" s="25"/>
      <c r="BT205" s="26"/>
      <c r="BU205" s="24"/>
      <c r="BV205" s="25"/>
      <c r="BW205" s="26"/>
    </row>
    <row r="206" spans="1:75" x14ac:dyDescent="0.25">
      <c r="A206" s="194" t="s">
        <v>128</v>
      </c>
      <c r="B206" s="194"/>
      <c r="C206" s="20">
        <f t="shared" ref="C206" si="14">SUM(D206:BW206)</f>
        <v>62</v>
      </c>
      <c r="D206" s="24"/>
      <c r="E206" s="25"/>
      <c r="F206" s="26"/>
      <c r="G206" s="24"/>
      <c r="H206" s="25"/>
      <c r="I206" s="26"/>
      <c r="J206" s="24"/>
      <c r="K206" s="25"/>
      <c r="L206" s="26"/>
      <c r="M206" s="24"/>
      <c r="N206" s="25"/>
      <c r="O206" s="65"/>
      <c r="P206" s="24"/>
      <c r="Q206" s="25"/>
      <c r="R206" s="26"/>
      <c r="S206" s="24"/>
      <c r="T206" s="25"/>
      <c r="U206" s="26"/>
      <c r="V206" s="24"/>
      <c r="W206" s="25"/>
      <c r="X206" s="26"/>
      <c r="Y206" s="24"/>
      <c r="Z206" s="25"/>
      <c r="AA206" s="26"/>
      <c r="AB206" s="24"/>
      <c r="AC206" s="25"/>
      <c r="AD206" s="26"/>
      <c r="AE206" s="24"/>
      <c r="AF206" s="25"/>
      <c r="AG206" s="26"/>
      <c r="AH206" s="24"/>
      <c r="AI206" s="25">
        <v>2</v>
      </c>
      <c r="AJ206" s="26">
        <v>1</v>
      </c>
      <c r="AK206" s="42">
        <v>3</v>
      </c>
      <c r="AL206" s="57">
        <v>3</v>
      </c>
      <c r="AM206" s="41">
        <v>3</v>
      </c>
      <c r="AN206" s="24">
        <v>3</v>
      </c>
      <c r="AO206" s="25"/>
      <c r="AP206" s="26"/>
      <c r="AQ206" s="24"/>
      <c r="AR206" s="25">
        <v>3</v>
      </c>
      <c r="AS206" s="26">
        <v>3</v>
      </c>
      <c r="AT206" s="24">
        <v>3</v>
      </c>
      <c r="AU206" s="25">
        <v>3</v>
      </c>
      <c r="AV206" s="41">
        <v>3</v>
      </c>
      <c r="AW206" s="24">
        <v>3</v>
      </c>
      <c r="AX206" s="163">
        <v>3</v>
      </c>
      <c r="AY206" s="26">
        <v>3</v>
      </c>
      <c r="AZ206" s="24">
        <v>3</v>
      </c>
      <c r="BA206" s="25">
        <v>2</v>
      </c>
      <c r="BB206" s="26">
        <v>3</v>
      </c>
      <c r="BC206" s="24">
        <v>3</v>
      </c>
      <c r="BD206" s="25">
        <v>3</v>
      </c>
      <c r="BE206" s="63"/>
      <c r="BF206" s="24">
        <v>3</v>
      </c>
      <c r="BG206" s="25">
        <v>3</v>
      </c>
      <c r="BH206" s="26">
        <v>3</v>
      </c>
      <c r="BI206" s="24"/>
      <c r="BJ206" s="25"/>
      <c r="BK206" s="26"/>
      <c r="BL206" s="24"/>
      <c r="BM206" s="25"/>
      <c r="BN206" s="26"/>
      <c r="BO206" s="24"/>
      <c r="BP206" s="25"/>
      <c r="BQ206" s="26"/>
      <c r="BR206" s="24"/>
      <c r="BS206" s="25"/>
      <c r="BT206" s="26"/>
      <c r="BU206" s="24"/>
      <c r="BV206" s="25"/>
      <c r="BW206" s="26"/>
    </row>
    <row r="207" spans="1:75" s="79" customFormat="1" x14ac:dyDescent="0.25">
      <c r="A207" s="195" t="s">
        <v>92</v>
      </c>
      <c r="B207" s="218"/>
      <c r="C207" s="84">
        <f t="shared" ref="C207" si="15">SUM(D207:BW207)</f>
        <v>117</v>
      </c>
      <c r="D207" s="69"/>
      <c r="E207" s="78"/>
      <c r="F207" s="68"/>
      <c r="G207" s="69"/>
      <c r="H207" s="78"/>
      <c r="I207" s="68"/>
      <c r="J207" s="69"/>
      <c r="K207" s="67"/>
      <c r="L207" s="65"/>
      <c r="M207" s="42">
        <v>3</v>
      </c>
      <c r="N207" s="78">
        <v>2</v>
      </c>
      <c r="O207" s="41">
        <v>0</v>
      </c>
      <c r="P207" s="69">
        <v>3</v>
      </c>
      <c r="Q207" s="57">
        <v>3</v>
      </c>
      <c r="R207" s="63"/>
      <c r="S207" s="42">
        <v>3</v>
      </c>
      <c r="T207" s="57">
        <v>3</v>
      </c>
      <c r="U207" s="41">
        <v>3</v>
      </c>
      <c r="V207" s="64"/>
      <c r="W207" s="77"/>
      <c r="X207" s="41">
        <v>3</v>
      </c>
      <c r="Y207" s="42">
        <v>3</v>
      </c>
      <c r="Z207" s="57">
        <v>3</v>
      </c>
      <c r="AA207" s="41">
        <v>3</v>
      </c>
      <c r="AB207" s="69">
        <v>3</v>
      </c>
      <c r="AC207" s="78">
        <v>3</v>
      </c>
      <c r="AD207" s="63"/>
      <c r="AE207" s="42">
        <v>3</v>
      </c>
      <c r="AF207" s="78">
        <v>0</v>
      </c>
      <c r="AG207" s="41">
        <v>3</v>
      </c>
      <c r="AH207" s="69">
        <v>3</v>
      </c>
      <c r="AI207" s="57">
        <v>3</v>
      </c>
      <c r="AJ207" s="68">
        <v>2</v>
      </c>
      <c r="AK207" s="69">
        <v>3</v>
      </c>
      <c r="AL207" s="78">
        <v>3</v>
      </c>
      <c r="AM207" s="68">
        <v>3</v>
      </c>
      <c r="AN207" s="69">
        <v>3</v>
      </c>
      <c r="AO207" s="77"/>
      <c r="AP207" s="68">
        <v>3</v>
      </c>
      <c r="AQ207" s="69">
        <v>3</v>
      </c>
      <c r="AR207" s="78">
        <v>2</v>
      </c>
      <c r="AS207" s="68">
        <v>3</v>
      </c>
      <c r="AT207" s="69">
        <v>3</v>
      </c>
      <c r="AU207" s="57">
        <v>3</v>
      </c>
      <c r="AV207" s="41">
        <v>3</v>
      </c>
      <c r="AW207" s="42">
        <v>3</v>
      </c>
      <c r="AX207" s="164">
        <v>3</v>
      </c>
      <c r="AY207" s="41">
        <v>3</v>
      </c>
      <c r="AZ207" s="42">
        <v>3</v>
      </c>
      <c r="BA207" s="57">
        <v>3</v>
      </c>
      <c r="BB207" s="68">
        <v>3</v>
      </c>
      <c r="BC207" s="42">
        <v>3</v>
      </c>
      <c r="BD207" s="57">
        <v>3</v>
      </c>
      <c r="BE207" s="63"/>
      <c r="BF207" s="69">
        <v>3</v>
      </c>
      <c r="BG207" s="78">
        <v>3</v>
      </c>
      <c r="BH207" s="41">
        <v>3</v>
      </c>
      <c r="BI207" s="69"/>
      <c r="BJ207" s="78"/>
      <c r="BK207" s="68"/>
      <c r="BL207" s="69"/>
      <c r="BM207" s="78"/>
      <c r="BN207" s="68"/>
      <c r="BO207" s="69"/>
      <c r="BP207" s="78"/>
      <c r="BQ207" s="68"/>
      <c r="BR207" s="69"/>
      <c r="BS207" s="78"/>
      <c r="BT207" s="68"/>
      <c r="BU207" s="69"/>
      <c r="BV207" s="78"/>
      <c r="BW207" s="68"/>
    </row>
    <row r="208" spans="1:75" s="79" customFormat="1" ht="15" customHeight="1" x14ac:dyDescent="0.25">
      <c r="A208" s="195" t="s">
        <v>137</v>
      </c>
      <c r="B208" s="195"/>
      <c r="C208" s="84"/>
      <c r="D208" s="69"/>
      <c r="E208" s="78"/>
      <c r="F208" s="68"/>
      <c r="G208" s="66"/>
      <c r="H208" s="67"/>
      <c r="I208" s="68"/>
      <c r="J208" s="66"/>
      <c r="K208" s="78"/>
      <c r="L208" s="68"/>
      <c r="M208" s="69"/>
      <c r="N208" s="67"/>
      <c r="O208" s="65"/>
      <c r="P208" s="66"/>
      <c r="Q208" s="67"/>
      <c r="R208" s="68"/>
      <c r="S208" s="69"/>
      <c r="T208" s="78"/>
      <c r="U208" s="68"/>
      <c r="V208" s="69"/>
      <c r="W208" s="78"/>
      <c r="X208" s="68"/>
      <c r="Y208" s="69"/>
      <c r="Z208" s="78"/>
      <c r="AA208" s="65"/>
      <c r="AB208" s="66"/>
      <c r="AC208" s="67"/>
      <c r="AD208" s="68"/>
      <c r="AE208" s="66"/>
      <c r="AF208" s="67"/>
      <c r="AG208" s="65"/>
      <c r="AH208" s="69"/>
      <c r="AI208" s="78"/>
      <c r="AJ208" s="65"/>
      <c r="AK208" s="69"/>
      <c r="AL208" s="78"/>
      <c r="AM208" s="68"/>
      <c r="AN208" s="69"/>
      <c r="AO208" s="78"/>
      <c r="AP208" s="68"/>
      <c r="AQ208" s="69"/>
      <c r="AR208" s="78"/>
      <c r="AS208" s="68"/>
      <c r="AT208" s="69"/>
      <c r="AU208" s="78"/>
      <c r="AV208" s="68"/>
      <c r="AW208" s="69"/>
      <c r="AX208" s="78"/>
      <c r="AY208" s="68"/>
      <c r="AZ208" s="69"/>
      <c r="BA208" s="78"/>
      <c r="BB208" s="68"/>
      <c r="BC208" s="69"/>
      <c r="BD208" s="78"/>
      <c r="BE208" s="68"/>
      <c r="BF208" s="69"/>
      <c r="BG208" s="78"/>
      <c r="BH208" s="68"/>
      <c r="BI208" s="42">
        <v>3</v>
      </c>
      <c r="BJ208" s="78">
        <v>0</v>
      </c>
      <c r="BK208" s="68"/>
      <c r="BL208" s="69"/>
      <c r="BM208" s="78"/>
      <c r="BN208" s="68"/>
      <c r="BO208" s="69"/>
      <c r="BP208" s="78"/>
      <c r="BQ208" s="68"/>
      <c r="BR208" s="69"/>
      <c r="BS208" s="78"/>
      <c r="BT208" s="68"/>
      <c r="BU208" s="69"/>
      <c r="BV208" s="78"/>
      <c r="BW208" s="68"/>
    </row>
    <row r="209" spans="1:75" x14ac:dyDescent="0.25">
      <c r="A209" s="194" t="s">
        <v>127</v>
      </c>
      <c r="B209" s="217"/>
      <c r="C209" s="58">
        <f>SUM(D209:BW209)</f>
        <v>75</v>
      </c>
      <c r="D209" s="24"/>
      <c r="E209" s="25"/>
      <c r="F209" s="26"/>
      <c r="G209" s="24"/>
      <c r="H209" s="25"/>
      <c r="I209" s="68"/>
      <c r="J209" s="69"/>
      <c r="K209" s="78"/>
      <c r="L209" s="68"/>
      <c r="M209" s="69"/>
      <c r="N209" s="67"/>
      <c r="O209" s="65"/>
      <c r="P209" s="66"/>
      <c r="Q209" s="67"/>
      <c r="R209" s="68"/>
      <c r="S209" s="66"/>
      <c r="T209" s="78"/>
      <c r="U209" s="68"/>
      <c r="V209" s="69"/>
      <c r="W209" s="78"/>
      <c r="X209" s="68"/>
      <c r="Y209" s="24"/>
      <c r="Z209" s="25"/>
      <c r="AA209" s="26"/>
      <c r="AB209" s="24"/>
      <c r="AC209" s="25"/>
      <c r="AD209" s="68"/>
      <c r="AE209" s="24"/>
      <c r="AF209" s="25"/>
      <c r="AG209" s="26"/>
      <c r="AH209" s="24">
        <v>3</v>
      </c>
      <c r="AI209" s="57">
        <v>3</v>
      </c>
      <c r="AJ209" s="26">
        <v>2</v>
      </c>
      <c r="AK209" s="24">
        <v>3</v>
      </c>
      <c r="AL209" s="25">
        <v>3</v>
      </c>
      <c r="AM209" s="26">
        <v>3</v>
      </c>
      <c r="AN209" s="24">
        <v>3</v>
      </c>
      <c r="AO209" s="77"/>
      <c r="AP209" s="26">
        <v>1</v>
      </c>
      <c r="AQ209" s="24">
        <v>3</v>
      </c>
      <c r="AR209" s="25">
        <v>3</v>
      </c>
      <c r="AS209" s="26">
        <v>3</v>
      </c>
      <c r="AT209" s="24">
        <v>3</v>
      </c>
      <c r="AU209" s="25">
        <v>3</v>
      </c>
      <c r="AV209" s="26">
        <v>3</v>
      </c>
      <c r="AW209" s="24">
        <v>3</v>
      </c>
      <c r="AX209" s="164">
        <v>3</v>
      </c>
      <c r="AY209" s="26">
        <v>3</v>
      </c>
      <c r="AZ209" s="24">
        <v>3</v>
      </c>
      <c r="BA209" s="25">
        <v>3</v>
      </c>
      <c r="BB209" s="26">
        <v>3</v>
      </c>
      <c r="BC209" s="42">
        <v>3</v>
      </c>
      <c r="BD209" s="25">
        <v>3</v>
      </c>
      <c r="BE209" s="63"/>
      <c r="BF209" s="24">
        <v>3</v>
      </c>
      <c r="BG209" s="25">
        <v>3</v>
      </c>
      <c r="BH209" s="26">
        <v>3</v>
      </c>
      <c r="BI209" s="42">
        <v>3</v>
      </c>
      <c r="BJ209" s="25">
        <v>0</v>
      </c>
      <c r="BK209" s="26"/>
      <c r="BL209" s="24"/>
      <c r="BM209" s="25"/>
      <c r="BN209" s="26"/>
      <c r="BO209" s="24"/>
      <c r="BP209" s="25"/>
      <c r="BQ209" s="26"/>
      <c r="BR209" s="24"/>
      <c r="BS209" s="25"/>
      <c r="BT209" s="26"/>
      <c r="BU209" s="24"/>
      <c r="BV209" s="25"/>
      <c r="BW209" s="26"/>
    </row>
    <row r="210" spans="1:75" x14ac:dyDescent="0.25">
      <c r="A210" s="197" t="s">
        <v>136</v>
      </c>
      <c r="B210" s="197"/>
      <c r="C210" s="174">
        <v>23</v>
      </c>
      <c r="D210" s="161"/>
      <c r="E210" s="162"/>
      <c r="F210" s="148"/>
      <c r="G210" s="161"/>
      <c r="H210" s="162"/>
      <c r="I210" s="148"/>
      <c r="J210" s="161"/>
      <c r="K210" s="162"/>
      <c r="L210" s="148"/>
      <c r="M210" s="161"/>
      <c r="N210" s="162"/>
      <c r="O210" s="148"/>
      <c r="P210" s="161"/>
      <c r="Q210" s="162"/>
      <c r="R210" s="148"/>
      <c r="S210" s="161"/>
      <c r="T210" s="162"/>
      <c r="U210" s="148"/>
      <c r="V210" s="161"/>
      <c r="W210" s="162"/>
      <c r="X210" s="148"/>
      <c r="Y210" s="161"/>
      <c r="Z210" s="162"/>
      <c r="AA210" s="148"/>
      <c r="AB210" s="161"/>
      <c r="AC210" s="162"/>
      <c r="AD210" s="148"/>
      <c r="AE210" s="161"/>
      <c r="AF210" s="162"/>
      <c r="AG210" s="148"/>
      <c r="AH210" s="161"/>
      <c r="AI210" s="162"/>
      <c r="AJ210" s="148"/>
      <c r="AK210" s="161"/>
      <c r="AL210" s="162"/>
      <c r="AM210" s="148"/>
      <c r="AN210" s="161"/>
      <c r="AO210" s="162"/>
      <c r="AP210" s="148"/>
      <c r="AQ210" s="161"/>
      <c r="AR210" s="162"/>
      <c r="AS210" s="26"/>
      <c r="AT210" s="24"/>
      <c r="AU210" s="25"/>
      <c r="AV210" s="26"/>
      <c r="AW210" s="24"/>
      <c r="AX210" s="163"/>
      <c r="AY210" s="26"/>
      <c r="AZ210" s="24"/>
      <c r="BA210" s="25"/>
      <c r="BB210" s="26"/>
      <c r="BC210" s="24">
        <v>3</v>
      </c>
      <c r="BD210" s="25">
        <v>3</v>
      </c>
      <c r="BE210" s="63"/>
      <c r="BF210" s="24">
        <v>2</v>
      </c>
      <c r="BG210" s="57">
        <v>3</v>
      </c>
      <c r="BH210" s="41">
        <v>3</v>
      </c>
      <c r="BI210" s="42">
        <v>3</v>
      </c>
      <c r="BJ210" s="57">
        <v>3</v>
      </c>
      <c r="BK210" s="41">
        <v>3</v>
      </c>
      <c r="BL210" s="24"/>
      <c r="BM210" s="25"/>
      <c r="BN210" s="26"/>
      <c r="BO210" s="24"/>
      <c r="BP210" s="25"/>
      <c r="BQ210" s="26"/>
      <c r="BR210" s="24"/>
      <c r="BS210" s="25"/>
      <c r="BT210" s="26"/>
      <c r="BU210" s="24"/>
      <c r="BV210" s="25"/>
      <c r="BW210" s="26"/>
    </row>
    <row r="211" spans="1:75" x14ac:dyDescent="0.25">
      <c r="A211" s="197" t="s">
        <v>142</v>
      </c>
      <c r="B211" s="197"/>
      <c r="C211" s="160">
        <v>3</v>
      </c>
      <c r="D211" s="161"/>
      <c r="E211" s="162"/>
      <c r="F211" s="148"/>
      <c r="G211" s="161"/>
      <c r="H211" s="162"/>
      <c r="I211" s="148"/>
      <c r="J211" s="161"/>
      <c r="K211" s="162"/>
      <c r="L211" s="148"/>
      <c r="M211" s="161"/>
      <c r="N211" s="162"/>
      <c r="O211" s="148"/>
      <c r="P211" s="161"/>
      <c r="Q211" s="162"/>
      <c r="R211" s="148"/>
      <c r="S211" s="161"/>
      <c r="T211" s="162"/>
      <c r="U211" s="148"/>
      <c r="V211" s="161"/>
      <c r="W211" s="162"/>
      <c r="X211" s="148"/>
      <c r="Y211" s="161"/>
      <c r="Z211" s="162"/>
      <c r="AA211" s="148"/>
      <c r="AB211" s="161"/>
      <c r="AC211" s="162"/>
      <c r="AD211" s="148"/>
      <c r="AE211" s="161"/>
      <c r="AF211" s="162"/>
      <c r="AG211" s="148"/>
      <c r="AH211" s="161"/>
      <c r="AI211" s="162"/>
      <c r="AJ211" s="148"/>
      <c r="AK211" s="161"/>
      <c r="AL211" s="162"/>
      <c r="AM211" s="148"/>
      <c r="AN211" s="161"/>
      <c r="AO211" s="162"/>
      <c r="AP211" s="148"/>
      <c r="AQ211" s="161"/>
      <c r="AR211" s="162"/>
      <c r="AS211" s="26"/>
      <c r="AT211" s="24"/>
      <c r="AU211" s="25"/>
      <c r="AV211" s="26"/>
      <c r="AW211" s="24"/>
      <c r="AX211" s="163"/>
      <c r="AY211" s="26"/>
      <c r="AZ211" s="24"/>
      <c r="BA211" s="25"/>
      <c r="BB211" s="26"/>
      <c r="BC211" s="24"/>
      <c r="BD211" s="25"/>
      <c r="BE211" s="26"/>
      <c r="BF211" s="24"/>
      <c r="BG211" s="25"/>
      <c r="BH211" s="26"/>
      <c r="BI211" s="24"/>
      <c r="BJ211" s="25"/>
      <c r="BK211" s="26">
        <v>3</v>
      </c>
      <c r="BL211" s="24"/>
      <c r="BM211" s="25"/>
      <c r="BN211" s="26"/>
      <c r="BO211" s="24"/>
      <c r="BP211" s="25"/>
      <c r="BQ211" s="26"/>
      <c r="BR211" s="24"/>
      <c r="BS211" s="25"/>
      <c r="BT211" s="26"/>
      <c r="BU211" s="24"/>
      <c r="BV211" s="25"/>
      <c r="BW211" s="26"/>
    </row>
    <row r="212" spans="1:75" x14ac:dyDescent="0.25">
      <c r="A212" s="197" t="s">
        <v>146</v>
      </c>
      <c r="B212" s="197"/>
      <c r="C212" s="160">
        <v>3</v>
      </c>
      <c r="D212" s="161"/>
      <c r="E212" s="162"/>
      <c r="F212" s="148"/>
      <c r="G212" s="161"/>
      <c r="H212" s="162"/>
      <c r="I212" s="148"/>
      <c r="J212" s="161"/>
      <c r="K212" s="162"/>
      <c r="L212" s="148"/>
      <c r="M212" s="161"/>
      <c r="N212" s="162"/>
      <c r="O212" s="148"/>
      <c r="P212" s="161"/>
      <c r="Q212" s="162"/>
      <c r="R212" s="148"/>
      <c r="S212" s="161"/>
      <c r="T212" s="162"/>
      <c r="U212" s="148"/>
      <c r="V212" s="161"/>
      <c r="W212" s="162"/>
      <c r="X212" s="148"/>
      <c r="Y212" s="161"/>
      <c r="Z212" s="162"/>
      <c r="AA212" s="148"/>
      <c r="AB212" s="161"/>
      <c r="AC212" s="162"/>
      <c r="AD212" s="148"/>
      <c r="AE212" s="161"/>
      <c r="AF212" s="162"/>
      <c r="AG212" s="148"/>
      <c r="AH212" s="161"/>
      <c r="AI212" s="162"/>
      <c r="AJ212" s="148"/>
      <c r="AK212" s="161"/>
      <c r="AL212" s="162"/>
      <c r="AM212" s="148"/>
      <c r="AN212" s="161"/>
      <c r="AO212" s="162"/>
      <c r="AP212" s="148"/>
      <c r="AQ212" s="161"/>
      <c r="AR212" s="162"/>
      <c r="AS212" s="26"/>
      <c r="AT212" s="24"/>
      <c r="AU212" s="25"/>
      <c r="AV212" s="26"/>
      <c r="AW212" s="24"/>
      <c r="AX212" s="163"/>
      <c r="AY212" s="26"/>
      <c r="AZ212" s="24"/>
      <c r="BA212" s="25"/>
      <c r="BB212" s="26"/>
      <c r="BC212" s="24"/>
      <c r="BD212" s="25"/>
      <c r="BE212" s="26"/>
      <c r="BF212" s="24"/>
      <c r="BG212" s="25"/>
      <c r="BH212" s="26"/>
      <c r="BI212" s="24"/>
      <c r="BJ212" s="25"/>
      <c r="BK212" s="26">
        <v>3</v>
      </c>
      <c r="BL212" s="24"/>
      <c r="BM212" s="25"/>
      <c r="BN212" s="26"/>
      <c r="BO212" s="24"/>
      <c r="BP212" s="25"/>
      <c r="BQ212" s="26"/>
      <c r="BR212" s="24"/>
      <c r="BS212" s="25"/>
      <c r="BT212" s="26"/>
      <c r="BU212" s="24"/>
      <c r="BV212" s="25"/>
      <c r="BW212" s="26"/>
    </row>
    <row r="213" spans="1:75" s="79" customFormat="1" x14ac:dyDescent="0.25">
      <c r="A213" s="195" t="s">
        <v>147</v>
      </c>
      <c r="B213" s="218"/>
      <c r="C213" s="84">
        <v>3</v>
      </c>
      <c r="D213" s="69"/>
      <c r="E213" s="78"/>
      <c r="F213" s="68"/>
      <c r="G213" s="69"/>
      <c r="H213" s="78"/>
      <c r="I213" s="68"/>
      <c r="J213" s="69"/>
      <c r="K213" s="67"/>
      <c r="L213" s="65"/>
      <c r="M213" s="66"/>
      <c r="N213" s="78"/>
      <c r="O213" s="65"/>
      <c r="P213" s="69"/>
      <c r="Q213" s="67"/>
      <c r="R213" s="68"/>
      <c r="S213" s="66"/>
      <c r="T213" s="67"/>
      <c r="U213" s="65"/>
      <c r="V213" s="69"/>
      <c r="W213" s="78"/>
      <c r="X213" s="68"/>
      <c r="Y213" s="69"/>
      <c r="Z213" s="78"/>
      <c r="AA213" s="68"/>
      <c r="AB213" s="69"/>
      <c r="AC213" s="78"/>
      <c r="AD213" s="68"/>
      <c r="AE213" s="69"/>
      <c r="AF213" s="78"/>
      <c r="AG213" s="68"/>
      <c r="AH213" s="69"/>
      <c r="AI213" s="78"/>
      <c r="AJ213" s="68"/>
      <c r="AK213" s="69"/>
      <c r="AL213" s="78"/>
      <c r="AM213" s="68"/>
      <c r="AN213" s="69"/>
      <c r="AO213" s="78"/>
      <c r="AP213" s="68"/>
      <c r="AQ213" s="69"/>
      <c r="AR213" s="78"/>
      <c r="AS213" s="68"/>
      <c r="AT213" s="69"/>
      <c r="AU213" s="78"/>
      <c r="AV213" s="68"/>
      <c r="AW213" s="69"/>
      <c r="AX213" s="165"/>
      <c r="AY213" s="68"/>
      <c r="AZ213" s="69"/>
      <c r="BA213" s="78"/>
      <c r="BB213" s="68"/>
      <c r="BC213" s="69"/>
      <c r="BD213" s="78"/>
      <c r="BE213" s="68"/>
      <c r="BF213" s="69"/>
      <c r="BG213" s="78"/>
      <c r="BH213" s="68"/>
      <c r="BI213" s="69"/>
      <c r="BJ213" s="78"/>
      <c r="BK213" s="68">
        <v>3</v>
      </c>
      <c r="BL213" s="69"/>
      <c r="BM213" s="78"/>
      <c r="BN213" s="68"/>
      <c r="BO213" s="69"/>
      <c r="BP213" s="78"/>
      <c r="BQ213" s="68"/>
      <c r="BR213" s="69"/>
      <c r="BS213" s="78"/>
      <c r="BT213" s="68"/>
      <c r="BU213" s="69"/>
      <c r="BV213" s="78"/>
      <c r="BW213" s="68"/>
    </row>
    <row r="214" spans="1:75" x14ac:dyDescent="0.25">
      <c r="A214" s="194" t="s">
        <v>139</v>
      </c>
      <c r="B214" s="194"/>
      <c r="C214" s="20">
        <v>6</v>
      </c>
      <c r="D214" s="13"/>
      <c r="E214" s="14"/>
      <c r="F214" s="15"/>
      <c r="G214" s="13"/>
      <c r="H214" s="14"/>
      <c r="I214" s="15"/>
      <c r="J214" s="13"/>
      <c r="K214" s="14"/>
      <c r="L214" s="15"/>
      <c r="M214" s="13"/>
      <c r="N214" s="14"/>
      <c r="O214" s="15"/>
      <c r="P214" s="13"/>
      <c r="Q214" s="14"/>
      <c r="R214" s="15"/>
      <c r="S214" s="13"/>
      <c r="T214" s="14"/>
      <c r="U214" s="15"/>
      <c r="V214" s="13"/>
      <c r="W214" s="14"/>
      <c r="X214" s="15"/>
      <c r="Y214" s="13"/>
      <c r="Z214" s="14"/>
      <c r="AA214" s="15"/>
      <c r="AB214" s="13"/>
      <c r="AC214" s="14"/>
      <c r="AD214" s="15"/>
      <c r="AE214" s="13"/>
      <c r="AF214" s="14"/>
      <c r="AG214" s="15"/>
      <c r="AH214" s="13"/>
      <c r="AI214" s="14"/>
      <c r="AJ214" s="15"/>
      <c r="AK214" s="13"/>
      <c r="AL214" s="14"/>
      <c r="AM214" s="15"/>
      <c r="AN214" s="13"/>
      <c r="AO214" s="14"/>
      <c r="AP214" s="15"/>
      <c r="AQ214" s="13"/>
      <c r="AR214" s="14"/>
      <c r="AS214" s="15"/>
      <c r="AT214" s="13"/>
      <c r="AU214" s="14"/>
      <c r="AV214" s="15"/>
      <c r="AW214" s="13"/>
      <c r="AX214" s="14"/>
      <c r="AY214" s="15"/>
      <c r="AZ214" s="13"/>
      <c r="BA214" s="14"/>
      <c r="BB214" s="15"/>
      <c r="BC214" s="13"/>
      <c r="BD214" s="14"/>
      <c r="BE214" s="15"/>
      <c r="BF214" s="24"/>
      <c r="BG214" s="25"/>
      <c r="BH214" s="26"/>
      <c r="BI214" s="24"/>
      <c r="BJ214" s="57">
        <v>3</v>
      </c>
      <c r="BK214" s="26">
        <v>3</v>
      </c>
      <c r="BL214" s="24"/>
      <c r="BM214" s="25"/>
      <c r="BN214" s="26"/>
      <c r="BO214" s="24"/>
      <c r="BP214" s="25"/>
      <c r="BQ214" s="26"/>
      <c r="BR214" s="24"/>
      <c r="BS214" s="25"/>
      <c r="BT214" s="26"/>
      <c r="BU214" s="24"/>
      <c r="BV214" s="25"/>
      <c r="BW214" s="26"/>
    </row>
    <row r="215" spans="1:75" s="79" customFormat="1" x14ac:dyDescent="0.25">
      <c r="A215" s="195" t="s">
        <v>144</v>
      </c>
      <c r="B215" s="218"/>
      <c r="C215" s="84">
        <f t="shared" ref="C215:C217" si="16">SUM(D215:BW215)</f>
        <v>12</v>
      </c>
      <c r="D215" s="69"/>
      <c r="E215" s="78"/>
      <c r="F215" s="68"/>
      <c r="G215" s="69"/>
      <c r="H215" s="78"/>
      <c r="I215" s="68"/>
      <c r="J215" s="69"/>
      <c r="K215" s="67"/>
      <c r="L215" s="65"/>
      <c r="M215" s="66"/>
      <c r="N215" s="78"/>
      <c r="O215" s="65"/>
      <c r="P215" s="69"/>
      <c r="Q215" s="67"/>
      <c r="R215" s="68"/>
      <c r="S215" s="66"/>
      <c r="T215" s="67"/>
      <c r="U215" s="65"/>
      <c r="V215" s="69"/>
      <c r="W215" s="78"/>
      <c r="X215" s="65"/>
      <c r="Y215" s="69"/>
      <c r="Z215" s="78"/>
      <c r="AA215" s="68"/>
      <c r="AB215" s="69"/>
      <c r="AC215" s="78"/>
      <c r="AD215" s="68"/>
      <c r="AE215" s="69"/>
      <c r="AF215" s="78"/>
      <c r="AG215" s="68"/>
      <c r="AH215" s="66"/>
      <c r="AI215" s="67"/>
      <c r="AJ215" s="65"/>
      <c r="AK215" s="66"/>
      <c r="AL215" s="67"/>
      <c r="AM215" s="65"/>
      <c r="AN215" s="66"/>
      <c r="AO215" s="78"/>
      <c r="AP215" s="68"/>
      <c r="AQ215" s="69"/>
      <c r="AR215" s="78"/>
      <c r="AS215" s="68"/>
      <c r="AT215" s="69"/>
      <c r="AU215" s="78"/>
      <c r="AV215" s="68"/>
      <c r="AW215" s="69"/>
      <c r="AX215" s="165"/>
      <c r="AY215" s="68"/>
      <c r="AZ215" s="69"/>
      <c r="BA215" s="78"/>
      <c r="BB215" s="68"/>
      <c r="BC215" s="69"/>
      <c r="BD215" s="78"/>
      <c r="BE215" s="68"/>
      <c r="BF215" s="69"/>
      <c r="BG215" s="78"/>
      <c r="BH215" s="68"/>
      <c r="BI215" s="69"/>
      <c r="BJ215" s="78"/>
      <c r="BK215" s="68">
        <v>3</v>
      </c>
      <c r="BL215" s="69">
        <v>3</v>
      </c>
      <c r="BM215" s="78">
        <v>3</v>
      </c>
      <c r="BN215" s="63"/>
      <c r="BO215" s="69">
        <v>3</v>
      </c>
      <c r="BP215" s="78"/>
      <c r="BQ215" s="68"/>
      <c r="BR215" s="69"/>
      <c r="BS215" s="78"/>
      <c r="BT215" s="68"/>
      <c r="BU215" s="69"/>
      <c r="BV215" s="78"/>
      <c r="BW215" s="68"/>
    </row>
    <row r="216" spans="1:75" s="79" customFormat="1" ht="15" customHeight="1" x14ac:dyDescent="0.25">
      <c r="A216" s="195" t="s">
        <v>148</v>
      </c>
      <c r="B216" s="195"/>
      <c r="C216" s="84">
        <f t="shared" si="16"/>
        <v>3</v>
      </c>
      <c r="D216" s="69"/>
      <c r="E216" s="78"/>
      <c r="F216" s="68"/>
      <c r="G216" s="66"/>
      <c r="H216" s="67"/>
      <c r="I216" s="68"/>
      <c r="J216" s="66"/>
      <c r="K216" s="78"/>
      <c r="L216" s="68"/>
      <c r="M216" s="69"/>
      <c r="N216" s="78"/>
      <c r="O216" s="65"/>
      <c r="P216" s="69"/>
      <c r="Q216" s="78"/>
      <c r="R216" s="68"/>
      <c r="S216" s="69"/>
      <c r="T216" s="78"/>
      <c r="U216" s="68"/>
      <c r="V216" s="69"/>
      <c r="W216" s="78"/>
      <c r="X216" s="68"/>
      <c r="Y216" s="69"/>
      <c r="Z216" s="78"/>
      <c r="AA216" s="68"/>
      <c r="AB216" s="69"/>
      <c r="AC216" s="78"/>
      <c r="AD216" s="68"/>
      <c r="AE216" s="69"/>
      <c r="AF216" s="78"/>
      <c r="AG216" s="68"/>
      <c r="AH216" s="69"/>
      <c r="AI216" s="78"/>
      <c r="AJ216" s="68"/>
      <c r="AK216" s="69"/>
      <c r="AL216" s="78"/>
      <c r="AM216" s="68"/>
      <c r="AN216" s="69"/>
      <c r="AO216" s="78"/>
      <c r="AP216" s="68"/>
      <c r="AQ216" s="69"/>
      <c r="AR216" s="78"/>
      <c r="AS216" s="68"/>
      <c r="AT216" s="69"/>
      <c r="AU216" s="78"/>
      <c r="AV216" s="68"/>
      <c r="AW216" s="69"/>
      <c r="AX216" s="78"/>
      <c r="AY216" s="68"/>
      <c r="AZ216" s="69"/>
      <c r="BA216" s="78"/>
      <c r="BB216" s="68"/>
      <c r="BC216" s="69"/>
      <c r="BD216" s="78"/>
      <c r="BE216" s="68"/>
      <c r="BF216" s="69"/>
      <c r="BG216" s="78"/>
      <c r="BH216" s="68"/>
      <c r="BI216" s="69"/>
      <c r="BJ216" s="78"/>
      <c r="BK216" s="68"/>
      <c r="BL216" s="69"/>
      <c r="BM216" s="78"/>
      <c r="BN216" s="68"/>
      <c r="BO216" s="69">
        <v>3</v>
      </c>
      <c r="BP216" s="78"/>
      <c r="BQ216" s="68"/>
      <c r="BR216" s="69"/>
      <c r="BS216" s="78"/>
      <c r="BT216" s="68"/>
      <c r="BU216" s="69"/>
      <c r="BV216" s="78"/>
      <c r="BW216" s="68"/>
    </row>
    <row r="217" spans="1:75" x14ac:dyDescent="0.25">
      <c r="A217" s="194" t="s">
        <v>138</v>
      </c>
      <c r="B217" s="194"/>
      <c r="C217" s="20">
        <f t="shared" si="16"/>
        <v>18</v>
      </c>
      <c r="D217" s="13"/>
      <c r="E217" s="14"/>
      <c r="F217" s="15"/>
      <c r="G217" s="13"/>
      <c r="H217" s="14"/>
      <c r="I217" s="15"/>
      <c r="J217" s="13"/>
      <c r="K217" s="14"/>
      <c r="L217" s="15"/>
      <c r="M217" s="13"/>
      <c r="N217" s="14"/>
      <c r="O217" s="15"/>
      <c r="P217" s="13"/>
      <c r="Q217" s="14"/>
      <c r="R217" s="15"/>
      <c r="S217" s="13"/>
      <c r="T217" s="14"/>
      <c r="U217" s="15"/>
      <c r="V217" s="13"/>
      <c r="W217" s="14"/>
      <c r="X217" s="15"/>
      <c r="Y217" s="13"/>
      <c r="Z217" s="14"/>
      <c r="AA217" s="15"/>
      <c r="AB217" s="13"/>
      <c r="AC217" s="14"/>
      <c r="AD217" s="15"/>
      <c r="AE217" s="13"/>
      <c r="AF217" s="14"/>
      <c r="AG217" s="15"/>
      <c r="AH217" s="13"/>
      <c r="AI217" s="14"/>
      <c r="AJ217" s="15"/>
      <c r="AK217" s="13"/>
      <c r="AL217" s="14"/>
      <c r="AM217" s="15"/>
      <c r="AN217" s="13"/>
      <c r="AO217" s="14"/>
      <c r="AP217" s="15"/>
      <c r="AQ217" s="13"/>
      <c r="AR217" s="14"/>
      <c r="AS217" s="15"/>
      <c r="AT217" s="13"/>
      <c r="AU217" s="14"/>
      <c r="AV217" s="15"/>
      <c r="AW217" s="13"/>
      <c r="AX217" s="14"/>
      <c r="AY217" s="15"/>
      <c r="AZ217" s="13"/>
      <c r="BA217" s="14"/>
      <c r="BB217" s="15"/>
      <c r="BC217" s="13"/>
      <c r="BD217" s="14"/>
      <c r="BE217" s="15"/>
      <c r="BF217" s="24"/>
      <c r="BG217" s="25"/>
      <c r="BH217" s="26"/>
      <c r="BI217" s="24"/>
      <c r="BJ217" s="25">
        <v>3</v>
      </c>
      <c r="BK217" s="26">
        <v>3</v>
      </c>
      <c r="BL217" s="24">
        <v>3</v>
      </c>
      <c r="BM217" s="57">
        <v>3</v>
      </c>
      <c r="BN217" s="63"/>
      <c r="BO217" s="42">
        <v>3</v>
      </c>
      <c r="BP217" s="57">
        <v>3</v>
      </c>
      <c r="BQ217" s="63"/>
      <c r="BR217" s="24"/>
      <c r="BS217" s="25"/>
      <c r="BT217" s="26"/>
      <c r="BU217" s="24"/>
      <c r="BV217" s="25"/>
      <c r="BW217" s="26"/>
    </row>
    <row r="218" spans="1:75" s="79" customFormat="1" ht="15" customHeight="1" x14ac:dyDescent="0.25">
      <c r="A218" s="195" t="s">
        <v>141</v>
      </c>
      <c r="B218" s="195"/>
      <c r="C218" s="58">
        <f>SUM(D218:BW218)</f>
        <v>24</v>
      </c>
      <c r="D218" s="69"/>
      <c r="E218" s="78"/>
      <c r="F218" s="68"/>
      <c r="G218" s="66"/>
      <c r="H218" s="67"/>
      <c r="I218" s="68"/>
      <c r="J218" s="66"/>
      <c r="K218" s="78"/>
      <c r="L218" s="68"/>
      <c r="M218" s="69"/>
      <c r="N218" s="67"/>
      <c r="O218" s="65"/>
      <c r="P218" s="66"/>
      <c r="Q218" s="67"/>
      <c r="R218" s="68"/>
      <c r="S218" s="69"/>
      <c r="T218" s="78"/>
      <c r="U218" s="68"/>
      <c r="V218" s="69"/>
      <c r="W218" s="78"/>
      <c r="X218" s="68"/>
      <c r="Y218" s="69"/>
      <c r="Z218" s="78"/>
      <c r="AA218" s="68"/>
      <c r="AB218" s="69"/>
      <c r="AC218" s="78"/>
      <c r="AD218" s="68"/>
      <c r="AE218" s="69"/>
      <c r="AF218" s="78"/>
      <c r="AG218" s="68"/>
      <c r="AH218" s="69"/>
      <c r="AI218" s="78"/>
      <c r="AJ218" s="68"/>
      <c r="AK218" s="69"/>
      <c r="AL218" s="78"/>
      <c r="AM218" s="68"/>
      <c r="AN218" s="69"/>
      <c r="AO218" s="78"/>
      <c r="AP218" s="68"/>
      <c r="AQ218" s="69"/>
      <c r="AR218" s="78"/>
      <c r="AS218" s="68"/>
      <c r="AT218" s="69"/>
      <c r="AU218" s="78"/>
      <c r="AV218" s="68"/>
      <c r="AW218" s="69"/>
      <c r="AX218" s="78"/>
      <c r="AY218" s="68"/>
      <c r="AZ218" s="69"/>
      <c r="BA218" s="78"/>
      <c r="BB218" s="68"/>
      <c r="BC218" s="69"/>
      <c r="BD218" s="78"/>
      <c r="BE218" s="68"/>
      <c r="BF218" s="69"/>
      <c r="BG218" s="78"/>
      <c r="BH218" s="68"/>
      <c r="BI218" s="69"/>
      <c r="BJ218" s="57">
        <v>3</v>
      </c>
      <c r="BK218" s="41">
        <v>3</v>
      </c>
      <c r="BL218" s="42">
        <v>3</v>
      </c>
      <c r="BM218" s="57">
        <v>3</v>
      </c>
      <c r="BN218" s="63"/>
      <c r="BO218" s="42">
        <v>3</v>
      </c>
      <c r="BP218" s="57">
        <v>3</v>
      </c>
      <c r="BQ218" s="63"/>
      <c r="BR218" s="42">
        <v>3</v>
      </c>
      <c r="BS218" s="57">
        <v>3</v>
      </c>
      <c r="BT218" s="68"/>
      <c r="BU218" s="69"/>
      <c r="BV218" s="78"/>
      <c r="BW218" s="68"/>
    </row>
  </sheetData>
  <mergeCells count="111">
    <mergeCell ref="A192:B192"/>
    <mergeCell ref="A193:B193"/>
    <mergeCell ref="A194:B194"/>
    <mergeCell ref="A195:B195"/>
    <mergeCell ref="A207:B207"/>
    <mergeCell ref="A209:B209"/>
    <mergeCell ref="A217:B217"/>
    <mergeCell ref="A198:B198"/>
    <mergeCell ref="A200:B200"/>
    <mergeCell ref="A205:B205"/>
    <mergeCell ref="A210:B210"/>
    <mergeCell ref="A211:B211"/>
    <mergeCell ref="A212:B212"/>
    <mergeCell ref="A213:B213"/>
    <mergeCell ref="A214:B214"/>
    <mergeCell ref="A201:B201"/>
    <mergeCell ref="A28:B28"/>
    <mergeCell ref="A31:B31"/>
    <mergeCell ref="A32:B32"/>
    <mergeCell ref="A22:B22"/>
    <mergeCell ref="A16:B16"/>
    <mergeCell ref="A43:B43"/>
    <mergeCell ref="A27:B27"/>
    <mergeCell ref="A38:B38"/>
    <mergeCell ref="A35:B35"/>
    <mergeCell ref="A30:B30"/>
    <mergeCell ref="A40:B40"/>
    <mergeCell ref="A36:B36"/>
    <mergeCell ref="A42:B42"/>
    <mergeCell ref="A29:B29"/>
    <mergeCell ref="BR1:BT1"/>
    <mergeCell ref="BU1:BW1"/>
    <mergeCell ref="V1:X1"/>
    <mergeCell ref="D1:F1"/>
    <mergeCell ref="BI1:BK1"/>
    <mergeCell ref="BL1:BN1"/>
    <mergeCell ref="BO1:BQ1"/>
    <mergeCell ref="G1:I1"/>
    <mergeCell ref="J1:L1"/>
    <mergeCell ref="M1:O1"/>
    <mergeCell ref="P1:R1"/>
    <mergeCell ref="S1:U1"/>
    <mergeCell ref="AZ1:BB1"/>
    <mergeCell ref="BC1:BE1"/>
    <mergeCell ref="BF1:BH1"/>
    <mergeCell ref="Y1:AA1"/>
    <mergeCell ref="AQ1:AS1"/>
    <mergeCell ref="AT1:AV1"/>
    <mergeCell ref="AW1:AY1"/>
    <mergeCell ref="AH1:AJ1"/>
    <mergeCell ref="AK1:AM1"/>
    <mergeCell ref="AB1:AD1"/>
    <mergeCell ref="AE1:AG1"/>
    <mergeCell ref="AN1:AP1"/>
    <mergeCell ref="C1:C2"/>
    <mergeCell ref="A19:B19"/>
    <mergeCell ref="A17:B17"/>
    <mergeCell ref="A18:B18"/>
    <mergeCell ref="A2:B2"/>
    <mergeCell ref="A1:B1"/>
    <mergeCell ref="A3:B3"/>
    <mergeCell ref="A20:B20"/>
    <mergeCell ref="A10:B10"/>
    <mergeCell ref="A4:B4"/>
    <mergeCell ref="A5:B5"/>
    <mergeCell ref="A6:B6"/>
    <mergeCell ref="A7:B7"/>
    <mergeCell ref="A8:B8"/>
    <mergeCell ref="A9:B9"/>
    <mergeCell ref="A12:B12"/>
    <mergeCell ref="A13:B13"/>
    <mergeCell ref="A14:B14"/>
    <mergeCell ref="A15:B15"/>
    <mergeCell ref="A33:B33"/>
    <mergeCell ref="A39:B39"/>
    <mergeCell ref="A58:B58"/>
    <mergeCell ref="A37:B37"/>
    <mergeCell ref="A57:B57"/>
    <mergeCell ref="A56:B56"/>
    <mergeCell ref="A49:B49"/>
    <mergeCell ref="A50:B50"/>
    <mergeCell ref="A51:B51"/>
    <mergeCell ref="A52:B52"/>
    <mergeCell ref="A55:B55"/>
    <mergeCell ref="A41:B41"/>
    <mergeCell ref="A53:B53"/>
    <mergeCell ref="A44:B44"/>
    <mergeCell ref="A215:B215"/>
    <mergeCell ref="A216:B216"/>
    <mergeCell ref="A59:B59"/>
    <mergeCell ref="A208:B208"/>
    <mergeCell ref="A218:B218"/>
    <mergeCell ref="A47:B47"/>
    <mergeCell ref="A48:B48"/>
    <mergeCell ref="A54:B54"/>
    <mergeCell ref="A45:B45"/>
    <mergeCell ref="A46:B46"/>
    <mergeCell ref="A182:B182"/>
    <mergeCell ref="A183:B183"/>
    <mergeCell ref="A184:B184"/>
    <mergeCell ref="A187:B187"/>
    <mergeCell ref="A188:B188"/>
    <mergeCell ref="A189:B189"/>
    <mergeCell ref="A190:B190"/>
    <mergeCell ref="A191:B191"/>
    <mergeCell ref="A185:B185"/>
    <mergeCell ref="A186:B186"/>
    <mergeCell ref="A206:B206"/>
    <mergeCell ref="A180:B180"/>
    <mergeCell ref="A181:B181"/>
    <mergeCell ref="A204:B204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27"/>
  <sheetViews>
    <sheetView topLeftCell="A14" zoomScale="85" zoomScaleNormal="85" workbookViewId="0">
      <selection activeCell="A27" sqref="A27"/>
    </sheetView>
  </sheetViews>
  <sheetFormatPr baseColWidth="10" defaultRowHeight="15" outlineLevelRow="1" x14ac:dyDescent="0.25"/>
  <cols>
    <col min="1" max="1" width="7.5703125" customWidth="1"/>
    <col min="2" max="2" width="4.85546875" customWidth="1"/>
    <col min="3" max="3" width="5.28515625" customWidth="1"/>
    <col min="4" max="4" width="6.7109375" customWidth="1"/>
    <col min="5" max="6" width="5.85546875" customWidth="1"/>
    <col min="7" max="7" width="6" customWidth="1"/>
    <col min="8" max="8" width="5.7109375" customWidth="1"/>
    <col min="9" max="14" width="6.7109375" customWidth="1"/>
    <col min="15" max="16" width="5.5703125" customWidth="1"/>
    <col min="17" max="18" width="6.7109375" customWidth="1"/>
    <col min="19" max="19" width="5.85546875" customWidth="1"/>
    <col min="20" max="20" width="5.5703125" customWidth="1"/>
    <col min="21" max="22" width="5.85546875" customWidth="1"/>
    <col min="23" max="23" width="6" customWidth="1"/>
    <col min="24" max="24" width="5.85546875" customWidth="1"/>
    <col min="25" max="25" width="6.28515625" customWidth="1"/>
    <col min="26" max="26" width="6" customWidth="1"/>
    <col min="27" max="27" width="5.85546875" customWidth="1"/>
    <col min="28" max="28" width="5.5703125" customWidth="1"/>
    <col min="29" max="29" width="5.42578125" customWidth="1"/>
    <col min="30" max="30" width="5.5703125" customWidth="1"/>
    <col min="34" max="34" width="9.140625" customWidth="1"/>
    <col min="35" max="35" width="7.85546875" customWidth="1"/>
  </cols>
  <sheetData>
    <row r="1" spans="1:35" x14ac:dyDescent="0.25">
      <c r="A1" s="245" t="s">
        <v>119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4"/>
      <c r="AE1" s="230"/>
      <c r="AF1" s="231"/>
      <c r="AH1" s="234" t="s">
        <v>123</v>
      </c>
      <c r="AI1" s="234" t="s">
        <v>125</v>
      </c>
    </row>
    <row r="2" spans="1:35" x14ac:dyDescent="0.25">
      <c r="A2" s="246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33"/>
      <c r="AE2" s="232"/>
      <c r="AF2" s="233"/>
      <c r="AH2" s="234"/>
      <c r="AI2" s="234"/>
    </row>
    <row r="3" spans="1:35" x14ac:dyDescent="0.25">
      <c r="A3" s="109" t="s">
        <v>120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33"/>
      <c r="AE3" s="232"/>
      <c r="AF3" s="233"/>
      <c r="AH3" s="234"/>
      <c r="AI3" s="234"/>
    </row>
    <row r="4" spans="1:35" x14ac:dyDescent="0.25">
      <c r="A4" s="110" t="s">
        <v>121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33"/>
      <c r="AE4" s="232"/>
      <c r="AF4" s="233"/>
      <c r="AH4" s="234"/>
      <c r="AI4" s="234"/>
    </row>
    <row r="5" spans="1:35" hidden="1" outlineLevel="1" x14ac:dyDescent="0.25">
      <c r="A5" s="111"/>
      <c r="B5" s="112">
        <v>1</v>
      </c>
      <c r="C5" s="112">
        <v>1</v>
      </c>
      <c r="D5" s="112">
        <v>5</v>
      </c>
      <c r="E5" s="112">
        <v>1</v>
      </c>
      <c r="F5" s="112">
        <v>2</v>
      </c>
      <c r="G5" s="112">
        <v>5</v>
      </c>
      <c r="H5" s="112">
        <v>4</v>
      </c>
      <c r="I5" s="112">
        <v>14</v>
      </c>
      <c r="J5" s="112">
        <v>20</v>
      </c>
      <c r="K5" s="112">
        <v>25</v>
      </c>
      <c r="L5" s="112">
        <v>10</v>
      </c>
      <c r="M5" s="112">
        <v>5</v>
      </c>
      <c r="N5" s="112">
        <v>2</v>
      </c>
      <c r="O5" s="112">
        <v>5</v>
      </c>
      <c r="P5" s="112">
        <v>8</v>
      </c>
      <c r="Q5" s="112">
        <v>30</v>
      </c>
      <c r="R5" s="112">
        <v>12</v>
      </c>
      <c r="S5" s="112">
        <v>30</v>
      </c>
      <c r="T5" s="112">
        <v>6</v>
      </c>
      <c r="U5" s="112">
        <v>2</v>
      </c>
      <c r="V5" s="112">
        <v>2</v>
      </c>
      <c r="W5" s="112">
        <v>2</v>
      </c>
      <c r="X5" s="112">
        <v>2</v>
      </c>
      <c r="Y5" s="112">
        <v>2</v>
      </c>
      <c r="Z5" s="112">
        <v>4</v>
      </c>
      <c r="AA5" s="112">
        <v>1</v>
      </c>
      <c r="AB5" s="112">
        <v>1</v>
      </c>
      <c r="AC5" s="112">
        <v>1</v>
      </c>
      <c r="AD5" s="113">
        <v>1</v>
      </c>
      <c r="AE5" s="235"/>
      <c r="AF5" s="237"/>
    </row>
    <row r="6" spans="1:35" hidden="1" outlineLevel="1" x14ac:dyDescent="0.25">
      <c r="A6" s="111" t="s">
        <v>117</v>
      </c>
      <c r="B6" s="114">
        <v>250</v>
      </c>
      <c r="C6" s="114">
        <v>500</v>
      </c>
      <c r="D6" s="114">
        <v>3500</v>
      </c>
      <c r="E6" s="114">
        <v>200</v>
      </c>
      <c r="F6" s="114">
        <v>3500</v>
      </c>
      <c r="G6" s="114">
        <v>4500</v>
      </c>
      <c r="H6" s="114">
        <v>4500</v>
      </c>
      <c r="I6" s="114">
        <v>10000</v>
      </c>
      <c r="J6" s="114">
        <v>42000</v>
      </c>
      <c r="K6" s="114">
        <v>45000</v>
      </c>
      <c r="L6" s="114">
        <v>18000</v>
      </c>
      <c r="M6" s="114">
        <v>4800</v>
      </c>
      <c r="N6" s="115">
        <v>11</v>
      </c>
      <c r="O6" s="115">
        <v>90</v>
      </c>
      <c r="P6" s="115">
        <v>190</v>
      </c>
      <c r="Q6" s="115">
        <v>750</v>
      </c>
      <c r="R6" s="115">
        <v>350</v>
      </c>
      <c r="S6" s="115">
        <v>510</v>
      </c>
      <c r="T6" s="115">
        <v>150</v>
      </c>
      <c r="U6" s="114">
        <v>26000</v>
      </c>
      <c r="V6" s="114">
        <v>24000</v>
      </c>
      <c r="W6" s="114">
        <v>33000</v>
      </c>
      <c r="X6" s="114">
        <v>31000</v>
      </c>
      <c r="Y6" s="114">
        <v>35000</v>
      </c>
      <c r="Z6" s="114">
        <v>40000</v>
      </c>
      <c r="AA6" s="115">
        <v>140</v>
      </c>
      <c r="AB6" s="115">
        <v>180</v>
      </c>
      <c r="AC6" s="115">
        <v>90</v>
      </c>
      <c r="AD6" s="116">
        <v>130</v>
      </c>
      <c r="AE6" s="236"/>
      <c r="AF6" s="238"/>
      <c r="AH6" s="229"/>
      <c r="AI6" s="229"/>
    </row>
    <row r="7" spans="1:35" hidden="1" outlineLevel="1" x14ac:dyDescent="0.25">
      <c r="A7" s="111" t="s">
        <v>118</v>
      </c>
      <c r="B7" s="114">
        <v>200</v>
      </c>
      <c r="C7" s="114">
        <v>400</v>
      </c>
      <c r="D7" s="114">
        <v>3000</v>
      </c>
      <c r="E7" s="114">
        <v>150</v>
      </c>
      <c r="F7" s="114">
        <v>3000</v>
      </c>
      <c r="G7" s="114">
        <v>4500</v>
      </c>
      <c r="H7" s="114">
        <v>4000</v>
      </c>
      <c r="I7" s="114">
        <v>10000</v>
      </c>
      <c r="J7" s="114">
        <v>37000</v>
      </c>
      <c r="K7" s="114">
        <v>36000</v>
      </c>
      <c r="L7" s="114">
        <v>16000</v>
      </c>
      <c r="M7" s="114"/>
      <c r="N7" s="115">
        <v>10</v>
      </c>
      <c r="O7" s="115">
        <v>65</v>
      </c>
      <c r="P7" s="115">
        <v>160</v>
      </c>
      <c r="Q7" s="115">
        <v>675</v>
      </c>
      <c r="R7" s="115">
        <v>350</v>
      </c>
      <c r="S7" s="115">
        <v>450</v>
      </c>
      <c r="T7" s="115"/>
      <c r="U7" s="114">
        <v>24000</v>
      </c>
      <c r="V7" s="114">
        <v>24000</v>
      </c>
      <c r="W7" s="114">
        <v>33000</v>
      </c>
      <c r="X7" s="114">
        <v>27000</v>
      </c>
      <c r="Y7" s="114"/>
      <c r="Z7" s="114"/>
      <c r="AA7" s="115">
        <v>125</v>
      </c>
      <c r="AB7" s="115">
        <v>160</v>
      </c>
      <c r="AC7" s="115">
        <v>85</v>
      </c>
      <c r="AD7" s="116"/>
      <c r="AE7" s="230"/>
      <c r="AF7" s="231"/>
      <c r="AH7" s="229"/>
      <c r="AI7" s="229"/>
    </row>
    <row r="8" spans="1:35" collapsed="1" x14ac:dyDescent="0.25">
      <c r="A8" s="247" t="s">
        <v>117</v>
      </c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9"/>
      <c r="AE8" s="232"/>
      <c r="AF8" s="233"/>
    </row>
    <row r="9" spans="1:35" ht="44.25" customHeight="1" x14ac:dyDescent="0.25">
      <c r="A9" s="126" t="s">
        <v>122</v>
      </c>
      <c r="B9" s="131"/>
      <c r="C9" s="131"/>
      <c r="D9" s="131"/>
      <c r="E9" s="131"/>
      <c r="F9" s="122">
        <v>5</v>
      </c>
      <c r="G9" s="122">
        <v>20</v>
      </c>
      <c r="H9" s="131"/>
      <c r="I9" s="131"/>
      <c r="J9" s="131"/>
      <c r="K9" s="131"/>
      <c r="L9" s="122">
        <v>7</v>
      </c>
      <c r="M9" s="131"/>
      <c r="N9" s="131"/>
      <c r="O9" s="131"/>
      <c r="P9" s="131"/>
      <c r="Q9" s="131"/>
      <c r="R9" s="131"/>
      <c r="S9" s="122">
        <v>2</v>
      </c>
      <c r="T9" s="131"/>
      <c r="U9" s="131"/>
      <c r="V9" s="131"/>
      <c r="W9" s="122">
        <v>1</v>
      </c>
      <c r="X9" s="131"/>
      <c r="Y9" s="122">
        <v>1</v>
      </c>
      <c r="Z9" s="122">
        <v>1</v>
      </c>
      <c r="AA9" s="131"/>
      <c r="AB9" s="131"/>
      <c r="AC9" s="122">
        <v>3</v>
      </c>
      <c r="AD9" s="132"/>
      <c r="AE9" s="127"/>
      <c r="AF9" s="128"/>
      <c r="AH9" s="107">
        <f>SUM(240-(B9*B5)-(C9*C5)-(D9*D5)-(E9*E5)-(F9*F5)-(G9*G5)-(H9*H5)-(I9*I5)-(J9*J5)-(K9*K5)-(L9*L5)-(M9*M5)-(N9*N5)-(O9*O5)-(P9*P5)-(Q9*Q5)-(R9*R5)-(S9*S5)-(T9*T5))</f>
        <v>0</v>
      </c>
      <c r="AI9" s="107">
        <f>SUM(11-(U9*U5)-(V9*V5)-(W9*W5)-(X9*X5)-(Y9*Y5)-(Z9*Z5)-(AA9*AA5)-(AB9*AB5)-(AC9*AC5)-(AD9*AD5))</f>
        <v>0</v>
      </c>
    </row>
    <row r="10" spans="1:35" ht="44.25" customHeight="1" x14ac:dyDescent="0.25">
      <c r="A10" s="126" t="s">
        <v>122</v>
      </c>
      <c r="B10" s="120"/>
      <c r="C10" s="122">
        <v>2</v>
      </c>
      <c r="D10" s="120"/>
      <c r="E10" s="120"/>
      <c r="F10" s="122">
        <v>8</v>
      </c>
      <c r="G10" s="120"/>
      <c r="H10" s="122">
        <v>8</v>
      </c>
      <c r="I10" s="120"/>
      <c r="J10" s="120"/>
      <c r="K10" s="122">
        <v>2</v>
      </c>
      <c r="L10" s="120"/>
      <c r="M10" s="120"/>
      <c r="N10" s="122">
        <v>1</v>
      </c>
      <c r="O10" s="120"/>
      <c r="P10" s="120"/>
      <c r="Q10" s="122">
        <v>3</v>
      </c>
      <c r="R10" s="120"/>
      <c r="S10" s="120"/>
      <c r="T10" s="122">
        <v>8</v>
      </c>
      <c r="U10" s="120"/>
      <c r="V10" s="122">
        <v>1</v>
      </c>
      <c r="W10" s="122">
        <v>2</v>
      </c>
      <c r="X10" s="120"/>
      <c r="Y10" s="122">
        <v>1</v>
      </c>
      <c r="Z10" s="120"/>
      <c r="AA10" s="120"/>
      <c r="AB10" s="122">
        <v>3</v>
      </c>
      <c r="AC10" s="120"/>
      <c r="AD10" s="121"/>
      <c r="AE10" s="127"/>
      <c r="AF10" s="128"/>
      <c r="AH10" s="107">
        <f>SUM(240-(B10*B5)-(C10*C5)-(D10*D5)-(E10*E5)-(F10*F5)-(G10*G5)-(H10*H5)-(I10*I5)-(J10*J5)-(K10*K5)-(L10*L5)-(M10*M5)-(N10*N5)-(O10*O5)-(P10*P5)-(Q10*Q5)-(R10*R5)-(S10*S5)-(T10*T5))</f>
        <v>0</v>
      </c>
      <c r="AI10" s="107">
        <f>SUM(11-(U10*U5)-(V10*V5)-(W10*W5)-(X10*X5)-(Y10*Y5)-(Z10*Z5)-(AA10*AA5)-(AB10*AB5)-(AC10*AC5)-(AD10*AD5))</f>
        <v>0</v>
      </c>
    </row>
    <row r="11" spans="1:35" ht="44.25" customHeight="1" x14ac:dyDescent="0.25">
      <c r="A11" s="117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1"/>
      <c r="AE11" s="111"/>
      <c r="AF11" s="113"/>
      <c r="AH11" s="107">
        <f>SUM(240-(B11*B5)-(C5*C11)-(D11*D5)-(E11*E5)-(F11*F5)-(G11*G5)-(H11*H5)-(I11*I5)-(J11*J5)-(K11*K5)-(L11*L5)-(M11*M5)-(N11*N5)-(O11*O5)-(P11*P5)-(Q11*Q5)-(R11*R5)-(S11*S5)-(T11*T5))</f>
        <v>240</v>
      </c>
      <c r="AI11" s="107">
        <f>SUM(11-(U11*U5)-(V11*V5)-(W11*W5)-(X11*X5)-(Y11*Y5)-(Z11*Z5)-(AA11*AA5)-(AB11*AB5)-(AC11*AC5)-(AD11*AD5))</f>
        <v>11</v>
      </c>
    </row>
    <row r="12" spans="1:35" ht="44.25" customHeight="1" x14ac:dyDescent="0.25">
      <c r="A12" s="117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1"/>
      <c r="AE12" s="111"/>
      <c r="AF12" s="113"/>
      <c r="AH12" s="107">
        <f>SUM(240-(B12*B5)-(C5*C12)-(D12*D5)-(E12*E5)-(F12*F5)-(G12*G5)-(H12*H5)-(I12*I5)-(J12*J5)-(K12*K5)-(L12*5)-(M12*M5)-(N12*N5)-(O12*O5)-(P12*P5)-(Q12*Q5)-(R12*R5)-(S12*S5)-(T12*T5))</f>
        <v>240</v>
      </c>
      <c r="AI12" s="107">
        <f>SUM(11-(U12*U5)-(V12*V5)-(W12*W5)-(X12*X5)-(Y12*Y5)-(Z12*Z5)-(AA12*AA5)-(AB12*AB5)-(AC12*AC5)-(AD12*AD5))</f>
        <v>11</v>
      </c>
    </row>
    <row r="13" spans="1:35" ht="44.25" customHeight="1" x14ac:dyDescent="0.25">
      <c r="A13" s="117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1"/>
      <c r="AE13" s="111"/>
      <c r="AF13" s="113"/>
      <c r="AH13" s="107">
        <f>SUM(240-(B13*B9)-(C9*C13)-(D13*D9)-(E13*E9)-(F13*F9)-(G13*G9)-(H13*H9)-(I13*I9)-(J13*J9)-(K13*K9)-(L13*L9)-(M13*M9)-(N13*N9)-(O13*O9)-(P13*P9)-(Q13*Q9)-(R13*R9)-(S13*S9)-(T13*T9))</f>
        <v>240</v>
      </c>
      <c r="AI13" s="107">
        <f>SUM(11-(U13*U5)-(V13*V5)-(W13*W5)-(X13*X5)-(Y13*Y5)-(Z13*Z5)-(AA13*AA5)-(AB13*AB5)-(AC13*AC5)-(AD13*AD5))</f>
        <v>11</v>
      </c>
    </row>
    <row r="14" spans="1:35" ht="44.25" customHeight="1" thickBot="1" x14ac:dyDescent="0.3">
      <c r="A14" s="117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1"/>
      <c r="AE14" s="129"/>
      <c r="AF14" s="130"/>
      <c r="AH14" s="107">
        <f>SUM(240-(B14*B5)-(C5*C14)-(D14*D5)-(E14*E5)-(F14*F5)-(G14*G5)-(H14*H5)-(I14*I5)-(J14*J5)-(K14*K5)-(L14*L5)-(M14*M5)-(N14*N5)-(O14*O5)-(P14*P5)-(Q14*Q5)-(R14*R5)-(S14*S5)-(T14*T5))</f>
        <v>240</v>
      </c>
      <c r="AI14" s="107">
        <f>SUM(11-(U14*U5)-(V14*V5)-(W14*W5)-(X14*X5)-(Y14*Y5)-(Z14*Z5)-(AA14*AA5)-(AB14*AB5)-(AC14*AC5)-(AD14*AD5))</f>
        <v>11</v>
      </c>
    </row>
    <row r="15" spans="1:35" x14ac:dyDescent="0.25">
      <c r="A15" s="245" t="s">
        <v>119</v>
      </c>
      <c r="B15" s="242"/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4"/>
      <c r="AE15" s="230"/>
      <c r="AF15" s="231"/>
      <c r="AH15" s="234" t="s">
        <v>123</v>
      </c>
      <c r="AI15" s="234" t="s">
        <v>124</v>
      </c>
    </row>
    <row r="16" spans="1:35" x14ac:dyDescent="0.25">
      <c r="A16" s="246"/>
      <c r="B16" s="243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33"/>
      <c r="AE16" s="232"/>
      <c r="AF16" s="233"/>
      <c r="AH16" s="234"/>
      <c r="AI16" s="234"/>
    </row>
    <row r="17" spans="1:35" x14ac:dyDescent="0.25">
      <c r="A17" s="109" t="s">
        <v>120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33"/>
      <c r="AE17" s="232"/>
      <c r="AF17" s="233"/>
      <c r="AH17" s="234"/>
      <c r="AI17" s="234"/>
    </row>
    <row r="18" spans="1:35" x14ac:dyDescent="0.25">
      <c r="A18" s="110" t="s">
        <v>121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33"/>
      <c r="AE18" s="232"/>
      <c r="AF18" s="233"/>
      <c r="AH18" s="234"/>
      <c r="AI18" s="234"/>
    </row>
    <row r="19" spans="1:35" x14ac:dyDescent="0.25">
      <c r="A19" s="239" t="s">
        <v>118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  <c r="AD19" s="241"/>
      <c r="AE19" s="227"/>
      <c r="AF19" s="228"/>
      <c r="AH19" s="107"/>
      <c r="AI19" s="107"/>
    </row>
    <row r="20" spans="1:35" ht="46.5" customHeight="1" x14ac:dyDescent="0.25">
      <c r="A20" s="126" t="s">
        <v>122</v>
      </c>
      <c r="B20" s="131"/>
      <c r="C20" s="131"/>
      <c r="D20" s="122">
        <v>15</v>
      </c>
      <c r="E20" s="122">
        <v>129</v>
      </c>
      <c r="F20" s="122">
        <v>8</v>
      </c>
      <c r="G20" s="131"/>
      <c r="H20" s="131"/>
      <c r="I20" s="131"/>
      <c r="J20" s="131"/>
      <c r="K20" s="131"/>
      <c r="L20" s="131"/>
      <c r="M20" s="133"/>
      <c r="N20" s="131"/>
      <c r="O20" s="131"/>
      <c r="P20" s="131"/>
      <c r="Q20" s="131"/>
      <c r="R20" s="131"/>
      <c r="S20" s="131"/>
      <c r="T20" s="133"/>
      <c r="U20" s="131"/>
      <c r="V20" s="122">
        <v>2</v>
      </c>
      <c r="W20" s="122">
        <v>1</v>
      </c>
      <c r="X20" s="122">
        <v>1</v>
      </c>
      <c r="Y20" s="131"/>
      <c r="Z20" s="131"/>
      <c r="AA20" s="122">
        <v>1</v>
      </c>
      <c r="AB20" s="131"/>
      <c r="AC20" s="131"/>
      <c r="AD20" s="118"/>
      <c r="AE20" s="109" t="s">
        <v>126</v>
      </c>
      <c r="AF20" s="128"/>
      <c r="AH20" s="107">
        <f>SUM(220-(B20*B5)-(C5*C20)-(D20*D5)-(E20*E5)-(F20*F5)-(G20*G5)-(H20*H5)-(I20*I5)-(J20*J5)-(K20*K5)-(L20*L5)-(N20*N5)-(O20*O5)-(P20*P5)-(Q20*Q5)-(R20*R5)-(S20*S5))</f>
        <v>0</v>
      </c>
      <c r="AI20" s="107">
        <f>SUM(9-(U20*U5)-(V20*V5)-(W20*W5)-(X20*X5)-(AA20*AA5)-(AB20*AB5)-(AC20*AC5))</f>
        <v>0</v>
      </c>
    </row>
    <row r="21" spans="1:35" ht="45.75" customHeight="1" x14ac:dyDescent="0.25">
      <c r="A21" s="143" t="s">
        <v>122</v>
      </c>
      <c r="B21" s="151"/>
      <c r="C21" s="152">
        <v>3</v>
      </c>
      <c r="D21" s="151"/>
      <c r="E21" s="151"/>
      <c r="F21" s="152">
        <v>9</v>
      </c>
      <c r="G21" s="151"/>
      <c r="H21" s="152">
        <v>12</v>
      </c>
      <c r="I21" s="151"/>
      <c r="J21" s="151"/>
      <c r="K21" s="152">
        <v>1</v>
      </c>
      <c r="L21" s="151"/>
      <c r="M21" s="157"/>
      <c r="N21" s="151"/>
      <c r="O21" s="151"/>
      <c r="P21" s="151"/>
      <c r="Q21" s="152">
        <v>1</v>
      </c>
      <c r="R21" s="152">
        <v>8</v>
      </c>
      <c r="S21" s="151"/>
      <c r="T21" s="157"/>
      <c r="U21" s="151"/>
      <c r="V21" s="152">
        <v>2</v>
      </c>
      <c r="W21" s="152">
        <v>1</v>
      </c>
      <c r="X21" s="152">
        <v>1</v>
      </c>
      <c r="Y21" s="151"/>
      <c r="Z21" s="151"/>
      <c r="AA21" s="152">
        <v>1</v>
      </c>
      <c r="AB21" s="151"/>
      <c r="AC21" s="151"/>
      <c r="AD21" s="154"/>
      <c r="AE21" s="155"/>
      <c r="AF21" s="156"/>
      <c r="AH21" s="150">
        <f>SUM(220-(B21*B5)-(C5*C21)-(D21*D5)-(E21*E5)-(F21*F5)-(G21*G5)-(H21*H5)-(I21*I5)-(J21*J5)-(K21*K5)-(L21*L5)-(N21*N5)-(O21*O5)-(P21*P5)-(Q21*Q5)-(R21*R5)-(S21*S5))</f>
        <v>0</v>
      </c>
      <c r="AI21" s="150">
        <f>SUM(9-(U21*U5)-(V21*V5)-(W21*W5)-(X21*X5)-(AA21*AA5)-(AB21*AB5)-(AC21*AC5))</f>
        <v>0</v>
      </c>
    </row>
    <row r="22" spans="1:35" ht="46.5" customHeight="1" x14ac:dyDescent="0.25">
      <c r="A22" s="137" t="s">
        <v>122</v>
      </c>
      <c r="B22" s="120"/>
      <c r="C22" s="134">
        <v>2</v>
      </c>
      <c r="D22" s="120"/>
      <c r="E22" s="120"/>
      <c r="F22" s="134">
        <v>5</v>
      </c>
      <c r="G22" s="134">
        <v>14</v>
      </c>
      <c r="H22" s="134">
        <v>4</v>
      </c>
      <c r="I22" s="120"/>
      <c r="J22" s="120"/>
      <c r="K22" s="120"/>
      <c r="L22" s="120"/>
      <c r="M22" s="123"/>
      <c r="N22" s="134">
        <v>1</v>
      </c>
      <c r="O22" s="120"/>
      <c r="P22" s="120"/>
      <c r="Q22" s="134">
        <v>2</v>
      </c>
      <c r="R22" s="120"/>
      <c r="S22" s="134">
        <v>2</v>
      </c>
      <c r="T22" s="123"/>
      <c r="U22" s="120"/>
      <c r="V22" s="120"/>
      <c r="W22" s="134">
        <v>1</v>
      </c>
      <c r="X22" s="134">
        <v>1</v>
      </c>
      <c r="Y22" s="120"/>
      <c r="Z22" s="120"/>
      <c r="AA22" s="134">
        <v>2</v>
      </c>
      <c r="AB22" s="120"/>
      <c r="AC22" s="134">
        <v>3</v>
      </c>
      <c r="AD22" s="118"/>
      <c r="AE22" s="135"/>
      <c r="AF22" s="136"/>
      <c r="AH22" s="107">
        <f>SUM(220-(B22*B5)-(C5*C22)-(D22*D5)-(E22*E5)-(F22*F5)-(G22*G5)-(H22*H5)-(I22*I5)-(J22*J5)-(K22*K5)-(L22*L5)-(N22*N5)-(O22*O5)-(P22*P5)-(Q22*Q5)-(R22*R5)-(S22*S5))</f>
        <v>0</v>
      </c>
      <c r="AI22" s="107">
        <f>SUM(9-(U22*U5)-(V22*V5)-(W22*W5)-(X22*X5)-(AA22*AA5)-(AB22*AB5)-(AC22*AC5))</f>
        <v>0</v>
      </c>
    </row>
    <row r="23" spans="1:35" ht="46.5" customHeight="1" x14ac:dyDescent="0.25">
      <c r="A23" s="143" t="s">
        <v>122</v>
      </c>
      <c r="B23" s="151"/>
      <c r="C23" s="153"/>
      <c r="D23" s="151"/>
      <c r="E23" s="151"/>
      <c r="F23" s="152">
        <v>3</v>
      </c>
      <c r="G23" s="153"/>
      <c r="H23" s="152">
        <v>12</v>
      </c>
      <c r="I23" s="151"/>
      <c r="J23" s="151"/>
      <c r="K23" s="151"/>
      <c r="L23" s="151"/>
      <c r="M23" s="157"/>
      <c r="N23" s="153"/>
      <c r="O23" s="151"/>
      <c r="P23" s="152">
        <v>17</v>
      </c>
      <c r="Q23" s="152">
        <v>1</v>
      </c>
      <c r="R23" s="151"/>
      <c r="S23" s="153"/>
      <c r="T23" s="157"/>
      <c r="U23" s="151"/>
      <c r="V23" s="152">
        <v>2</v>
      </c>
      <c r="W23" s="152">
        <v>1</v>
      </c>
      <c r="X23" s="153"/>
      <c r="Y23" s="151"/>
      <c r="Z23" s="151"/>
      <c r="AA23" s="153"/>
      <c r="AB23" s="152">
        <v>3</v>
      </c>
      <c r="AC23" s="153"/>
      <c r="AD23" s="154"/>
      <c r="AE23" s="155"/>
      <c r="AF23" s="156"/>
      <c r="AH23" s="150">
        <f>SUM(220-(B23*B5)-(C5*C23)-(D23*D5)-(E23*E5)-(F23*F5)-(G23*G5)-(H23*H5)-(I23*I5)-(J23*J5)-(K23*K5)-(L23*L5)-(N23*N5)-(O23*O5)-(P23*P5)-(Q23*Q5)-(R23*R5)-(S23*S5))</f>
        <v>0</v>
      </c>
      <c r="AI23" s="150">
        <f>SUM(9-(U23*U5)-(V23*V5)-(W23*W5)-(X23*X5)-(AA23*AA5)-(AB23*AB5)-(AC23*AC5))</f>
        <v>0</v>
      </c>
    </row>
    <row r="24" spans="1:35" ht="46.5" customHeight="1" x14ac:dyDescent="0.25">
      <c r="A24" s="143" t="s">
        <v>122</v>
      </c>
      <c r="B24" s="139"/>
      <c r="C24" s="139"/>
      <c r="D24" s="139"/>
      <c r="E24" s="139"/>
      <c r="F24" s="139"/>
      <c r="G24" s="139"/>
      <c r="H24" s="139"/>
      <c r="I24" s="139"/>
      <c r="J24" s="138">
        <v>11</v>
      </c>
      <c r="K24" s="139"/>
      <c r="L24" s="139"/>
      <c r="M24" s="140"/>
      <c r="N24" s="139"/>
      <c r="O24" s="139"/>
      <c r="P24" s="139"/>
      <c r="Q24" s="139"/>
      <c r="R24" s="139"/>
      <c r="S24" s="139"/>
      <c r="T24" s="140"/>
      <c r="U24" s="138">
        <v>4</v>
      </c>
      <c r="V24" s="139"/>
      <c r="W24" s="139"/>
      <c r="X24" s="139"/>
      <c r="Y24" s="139"/>
      <c r="Z24" s="139"/>
      <c r="AA24" s="139"/>
      <c r="AB24" s="138">
        <v>1</v>
      </c>
      <c r="AC24" s="139"/>
      <c r="AD24" s="141"/>
      <c r="AE24" s="142"/>
      <c r="AF24" s="136"/>
      <c r="AH24" s="107">
        <f>SUM(220-(B24*B5)-(C5*C24)-(D24*D5)-(E24*E5)-(F24*F5)-(G24*G5)-(H24*H5)-(I24*I5)-(J24*J5)-(K24*K5)-(L24*L5)-(N24*N5)-(O24*O5)-(P24*P5)-(Q24*Q5)-(R24*R5)-(S24*S5))</f>
        <v>0</v>
      </c>
      <c r="AI24" s="107">
        <f>SUM(9-(U24*U5)-(V24*V5)-(W24*W5)-(X24*X5)-(AA24*AA5)-(AB24*AB5)-(AC24*AC5))</f>
        <v>0</v>
      </c>
    </row>
    <row r="25" spans="1:35" ht="46.5" customHeight="1" x14ac:dyDescent="0.25">
      <c r="A25" s="159" t="s">
        <v>135</v>
      </c>
      <c r="B25" s="139"/>
      <c r="C25" s="147">
        <v>1</v>
      </c>
      <c r="D25" s="139"/>
      <c r="E25" s="139"/>
      <c r="F25" s="139"/>
      <c r="G25" s="147">
        <v>17</v>
      </c>
      <c r="H25" s="139"/>
      <c r="I25" s="139"/>
      <c r="J25" s="139"/>
      <c r="K25" s="139"/>
      <c r="L25" s="147">
        <v>1</v>
      </c>
      <c r="M25" s="140"/>
      <c r="N25" s="147">
        <v>2</v>
      </c>
      <c r="O25" s="139"/>
      <c r="P25" s="139"/>
      <c r="Q25" s="139"/>
      <c r="R25" s="139"/>
      <c r="S25" s="147">
        <v>4</v>
      </c>
      <c r="T25" s="140"/>
      <c r="U25" s="139"/>
      <c r="V25" s="139"/>
      <c r="W25" s="147">
        <v>2</v>
      </c>
      <c r="X25" s="147">
        <v>1</v>
      </c>
      <c r="Y25" s="139"/>
      <c r="Z25" s="139"/>
      <c r="AA25" s="139"/>
      <c r="AB25" s="139"/>
      <c r="AC25" s="147">
        <v>3</v>
      </c>
      <c r="AD25" s="141"/>
      <c r="AE25" s="142"/>
      <c r="AF25" s="158"/>
      <c r="AH25" s="107">
        <f>SUM(220-(B25*B5)-(C25*C5)-(D25*D5)-(E25*E5)-(F25*F5)-(G25*G5)-(H25*H5)-(I25*I5)-(J25*J5)-(K25*K5)-(L25*L5)-(N25*N5)-(O25*O5)-(P25*P5)-(Q25*Q5)-(R25*R5)-(S25*S5))</f>
        <v>0</v>
      </c>
      <c r="AI25" s="107">
        <f>SUM(9-(U25*U5)-(V25*V5)-(W25*W5)-(X25*X5)-(AA25*AA5)-(AB25*AB5)-(AC25*AC5))</f>
        <v>0</v>
      </c>
    </row>
    <row r="26" spans="1:35" ht="46.5" customHeight="1" x14ac:dyDescent="0.25">
      <c r="A26" s="178" t="s">
        <v>135</v>
      </c>
      <c r="B26" s="153"/>
      <c r="C26" s="153"/>
      <c r="D26" s="153"/>
      <c r="E26" s="153"/>
      <c r="F26" s="152">
        <v>5</v>
      </c>
      <c r="G26" s="153"/>
      <c r="H26" s="152">
        <v>25</v>
      </c>
      <c r="I26" s="153"/>
      <c r="J26" s="153"/>
      <c r="K26" s="153"/>
      <c r="L26" s="153"/>
      <c r="M26" s="140"/>
      <c r="N26" s="153"/>
      <c r="O26" s="152">
        <v>16</v>
      </c>
      <c r="P26" s="153"/>
      <c r="Q26" s="152">
        <v>1</v>
      </c>
      <c r="R26" s="153"/>
      <c r="S26" s="153"/>
      <c r="T26" s="140"/>
      <c r="U26" s="153"/>
      <c r="V26" s="152">
        <v>3</v>
      </c>
      <c r="W26" s="153"/>
      <c r="X26" s="153"/>
      <c r="Y26" s="153"/>
      <c r="Z26" s="153"/>
      <c r="AA26" s="153"/>
      <c r="AB26" s="152">
        <v>3</v>
      </c>
      <c r="AC26" s="153"/>
      <c r="AD26" s="141"/>
      <c r="AE26" s="142"/>
      <c r="AF26" s="158"/>
      <c r="AH26" s="150">
        <f>SUM(220-(B26*B5)-(C26*C5)-(D26*D5)-(E26*E5)-(F26*F5)-(G26*G5)-(H26*H5)-(I26*I5)-(J26*J5)-(K26*K5)-(L26*L5)-(N26*N5)-(O26*O5)-(P26*P5)-(Q26*Q5)-(R26*R5)-(S26*S5))</f>
        <v>0</v>
      </c>
      <c r="AI26" s="150">
        <f>SUM(9-(U26*U5)-(V26*V5)-(W26*W5)-(X26*X5)-(AA26*AA5)-(AB26*AB5)-(AC26*AC5))</f>
        <v>0</v>
      </c>
    </row>
    <row r="27" spans="1:35" ht="46.5" customHeight="1" thickBot="1" x14ac:dyDescent="0.3">
      <c r="A27" s="179" t="s">
        <v>135</v>
      </c>
      <c r="B27" s="124"/>
      <c r="C27" s="175">
        <v>2</v>
      </c>
      <c r="D27" s="175">
        <v>12</v>
      </c>
      <c r="E27" s="124"/>
      <c r="F27" s="124"/>
      <c r="G27" s="124"/>
      <c r="H27" s="175">
        <v>8</v>
      </c>
      <c r="I27" s="175">
        <v>4</v>
      </c>
      <c r="J27" s="124"/>
      <c r="K27" s="124"/>
      <c r="L27" s="124"/>
      <c r="M27" s="125"/>
      <c r="N27" s="124"/>
      <c r="O27" s="175">
        <v>14</v>
      </c>
      <c r="P27" s="124"/>
      <c r="Q27" s="124"/>
      <c r="R27" s="124"/>
      <c r="S27" s="124"/>
      <c r="T27" s="125"/>
      <c r="U27" s="124"/>
      <c r="V27" s="175">
        <v>2</v>
      </c>
      <c r="W27" s="175">
        <v>2</v>
      </c>
      <c r="X27" s="124"/>
      <c r="Y27" s="124"/>
      <c r="Z27" s="124"/>
      <c r="AA27" s="175">
        <v>1</v>
      </c>
      <c r="AB27" s="124"/>
      <c r="AC27" s="124"/>
      <c r="AD27" s="119"/>
      <c r="AE27" s="176"/>
      <c r="AF27" s="177"/>
      <c r="AH27" s="107">
        <f>SUM(220-(B27*B5)-(C5*C27)-(D27*D5)-(E27*E5)-(F27*F5)-(G27*G5)-(H27*H5)-(I27*I5)-(J27*J5)-(K27*K5)-(L27*L5)-(N27*N5)-(O27*O5)-(P27*P5)-(Q27*Q5)-(R27*R5)-(S27*S5))</f>
        <v>0</v>
      </c>
      <c r="AI27" s="107">
        <f>SUM(9-(U27*U5)-(V27*V5)-(W27*W5)-(X27*X5)-(AA27*AA5)-(AB27*AB5)-(AC27*AC5))</f>
        <v>0</v>
      </c>
    </row>
  </sheetData>
  <mergeCells count="74">
    <mergeCell ref="AB15:AB18"/>
    <mergeCell ref="AC15:AC18"/>
    <mergeCell ref="AD15:AD18"/>
    <mergeCell ref="U15:U18"/>
    <mergeCell ref="V15:V18"/>
    <mergeCell ref="W15:W18"/>
    <mergeCell ref="X15:X18"/>
    <mergeCell ref="Y15:Y18"/>
    <mergeCell ref="AA15:AA18"/>
    <mergeCell ref="C15:C18"/>
    <mergeCell ref="D15:D18"/>
    <mergeCell ref="E15:E18"/>
    <mergeCell ref="T15:T18"/>
    <mergeCell ref="Z15:Z18"/>
    <mergeCell ref="S15:S18"/>
    <mergeCell ref="K15:K18"/>
    <mergeCell ref="L15:L18"/>
    <mergeCell ref="M15:M18"/>
    <mergeCell ref="N15:N18"/>
    <mergeCell ref="O15:O18"/>
    <mergeCell ref="P15:P18"/>
    <mergeCell ref="Q15:Q18"/>
    <mergeCell ref="R15:R18"/>
    <mergeCell ref="G1:G4"/>
    <mergeCell ref="H1:H4"/>
    <mergeCell ref="I1:I4"/>
    <mergeCell ref="F15:F18"/>
    <mergeCell ref="G15:G18"/>
    <mergeCell ref="H15:H18"/>
    <mergeCell ref="I15:I18"/>
    <mergeCell ref="A8:AD8"/>
    <mergeCell ref="A15:A16"/>
    <mergeCell ref="B1:B4"/>
    <mergeCell ref="C1:C4"/>
    <mergeCell ref="D1:D4"/>
    <mergeCell ref="E1:E4"/>
    <mergeCell ref="F1:F4"/>
    <mergeCell ref="J15:J18"/>
    <mergeCell ref="B15:B18"/>
    <mergeCell ref="J1:J4"/>
    <mergeCell ref="U1:U4"/>
    <mergeCell ref="L1:L4"/>
    <mergeCell ref="M1:M4"/>
    <mergeCell ref="N1:N4"/>
    <mergeCell ref="O1:O4"/>
    <mergeCell ref="P1:P4"/>
    <mergeCell ref="A19:AD19"/>
    <mergeCell ref="AA1:AA4"/>
    <mergeCell ref="AB1:AB4"/>
    <mergeCell ref="AC1:AC4"/>
    <mergeCell ref="AD1:AD4"/>
    <mergeCell ref="V1:V4"/>
    <mergeCell ref="W1:W4"/>
    <mergeCell ref="X1:X4"/>
    <mergeCell ref="Y1:Y4"/>
    <mergeCell ref="Z1:Z4"/>
    <mergeCell ref="Q1:Q4"/>
    <mergeCell ref="R1:R4"/>
    <mergeCell ref="S1:S4"/>
    <mergeCell ref="T1:T4"/>
    <mergeCell ref="K1:K4"/>
    <mergeCell ref="A1:A2"/>
    <mergeCell ref="AE19:AF19"/>
    <mergeCell ref="AH6:AH7"/>
    <mergeCell ref="AI6:AI7"/>
    <mergeCell ref="AE1:AF4"/>
    <mergeCell ref="AE8:AF8"/>
    <mergeCell ref="AH1:AH4"/>
    <mergeCell ref="AI1:AI4"/>
    <mergeCell ref="AE15:AF18"/>
    <mergeCell ref="AH15:AH18"/>
    <mergeCell ref="AI15:AI18"/>
    <mergeCell ref="AE5:AE7"/>
    <mergeCell ref="AF5:AF7"/>
  </mergeCells>
  <hyperlinks>
    <hyperlink ref="A9" r:id="rId1"/>
    <hyperlink ref="A10" r:id="rId2"/>
    <hyperlink ref="A20" r:id="rId3"/>
    <hyperlink ref="A21" r:id="rId4"/>
    <hyperlink ref="A25" r:id="rId5"/>
    <hyperlink ref="A23" r:id="rId6"/>
    <hyperlink ref="A24" r:id="rId7"/>
    <hyperlink ref="A26" r:id="rId8"/>
    <hyperlink ref="A27" r:id="rId9"/>
  </hyperlinks>
  <pageMargins left="0.7" right="0.7" top="0.75" bottom="0.75" header="0.3" footer="0.3"/>
  <pageSetup paperSize="9" orientation="portrait" verticalDpi="0" r:id="rId10"/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FA820A"/>
  </sheetPr>
  <dimension ref="A2:G43"/>
  <sheetViews>
    <sheetView workbookViewId="0">
      <selection activeCell="C2" sqref="C2"/>
    </sheetView>
  </sheetViews>
  <sheetFormatPr baseColWidth="10" defaultRowHeight="15" x14ac:dyDescent="0.25"/>
  <cols>
    <col min="1" max="1" width="13.28515625" style="100" customWidth="1"/>
    <col min="2" max="16384" width="11.42578125" style="100"/>
  </cols>
  <sheetData>
    <row r="2" spans="1:7" ht="60" x14ac:dyDescent="0.25">
      <c r="A2" s="101" t="s">
        <v>110</v>
      </c>
      <c r="B2" s="102" t="s">
        <v>111</v>
      </c>
      <c r="C2" s="99" t="s">
        <v>112</v>
      </c>
      <c r="E2" s="100" t="s">
        <v>132</v>
      </c>
      <c r="F2" s="144" t="s">
        <v>111</v>
      </c>
      <c r="G2" s="145" t="s">
        <v>112</v>
      </c>
    </row>
    <row r="6" spans="1:7" ht="45" customHeight="1" x14ac:dyDescent="0.25">
      <c r="A6" s="250" t="s">
        <v>113</v>
      </c>
      <c r="B6" s="251" t="s">
        <v>111</v>
      </c>
      <c r="C6" s="252" t="s">
        <v>112</v>
      </c>
      <c r="D6" s="250"/>
      <c r="E6" s="251"/>
      <c r="F6" s="252"/>
    </row>
    <row r="7" spans="1:7" ht="15" customHeight="1" x14ac:dyDescent="0.25">
      <c r="A7" s="250"/>
      <c r="B7" s="251"/>
      <c r="C7" s="252"/>
      <c r="D7" s="250"/>
      <c r="E7" s="251"/>
      <c r="F7" s="252"/>
    </row>
    <row r="8" spans="1:7" ht="15" customHeight="1" x14ac:dyDescent="0.25">
      <c r="A8" s="250"/>
      <c r="B8" s="251"/>
      <c r="C8" s="252"/>
      <c r="D8" s="250"/>
      <c r="E8" s="251"/>
      <c r="F8" s="252"/>
    </row>
    <row r="9" spans="1:7" ht="15" customHeight="1" x14ac:dyDescent="0.25">
      <c r="A9" s="250"/>
      <c r="B9" s="251"/>
      <c r="C9" s="252"/>
      <c r="D9" s="250"/>
      <c r="E9" s="251"/>
      <c r="F9" s="252"/>
    </row>
    <row r="10" spans="1:7" ht="15" customHeight="1" x14ac:dyDescent="0.25">
      <c r="A10" s="250"/>
      <c r="B10" s="251"/>
      <c r="C10" s="252"/>
      <c r="D10" s="250"/>
      <c r="E10" s="251"/>
      <c r="F10" s="252"/>
    </row>
    <row r="11" spans="1:7" ht="15" customHeight="1" x14ac:dyDescent="0.25">
      <c r="A11" s="250"/>
      <c r="B11" s="251"/>
      <c r="C11" s="252"/>
      <c r="D11" s="250"/>
      <c r="E11" s="251"/>
      <c r="F11" s="252"/>
    </row>
    <row r="12" spans="1:7" ht="15" customHeight="1" x14ac:dyDescent="0.25">
      <c r="A12" s="250"/>
      <c r="B12" s="251"/>
      <c r="C12" s="252"/>
      <c r="D12" s="250"/>
      <c r="E12" s="251"/>
      <c r="F12" s="252"/>
    </row>
    <row r="13" spans="1:7" ht="15" customHeight="1" x14ac:dyDescent="0.25">
      <c r="A13" s="250"/>
      <c r="B13" s="251"/>
      <c r="C13" s="252"/>
      <c r="D13" s="250"/>
      <c r="E13" s="251"/>
      <c r="F13" s="252"/>
    </row>
    <row r="14" spans="1:7" ht="15" customHeight="1" x14ac:dyDescent="0.25">
      <c r="A14" s="250"/>
      <c r="B14" s="251"/>
      <c r="C14" s="252"/>
      <c r="D14" s="250"/>
      <c r="E14" s="251"/>
      <c r="F14" s="252"/>
    </row>
    <row r="15" spans="1:7" ht="15" customHeight="1" x14ac:dyDescent="0.25">
      <c r="A15" s="250"/>
      <c r="B15" s="251"/>
      <c r="C15" s="252"/>
      <c r="D15" s="250"/>
      <c r="E15" s="251"/>
      <c r="F15" s="252"/>
    </row>
    <row r="19" spans="1:3" ht="30" customHeight="1" x14ac:dyDescent="0.25">
      <c r="A19" s="250"/>
      <c r="B19" s="251"/>
      <c r="C19" s="252"/>
    </row>
    <row r="20" spans="1:3" x14ac:dyDescent="0.25">
      <c r="A20" s="250"/>
      <c r="B20" s="251"/>
      <c r="C20" s="252"/>
    </row>
    <row r="21" spans="1:3" x14ac:dyDescent="0.25">
      <c r="A21" s="250"/>
      <c r="B21" s="251"/>
      <c r="C21" s="252"/>
    </row>
    <row r="22" spans="1:3" x14ac:dyDescent="0.25">
      <c r="A22" s="250"/>
      <c r="B22" s="251"/>
      <c r="C22" s="252"/>
    </row>
    <row r="23" spans="1:3" x14ac:dyDescent="0.25">
      <c r="A23" s="250"/>
      <c r="B23" s="251"/>
      <c r="C23" s="252"/>
    </row>
    <row r="24" spans="1:3" x14ac:dyDescent="0.25">
      <c r="A24" s="250"/>
      <c r="B24" s="251"/>
      <c r="C24" s="252"/>
    </row>
    <row r="25" spans="1:3" x14ac:dyDescent="0.25">
      <c r="A25" s="250"/>
      <c r="B25" s="251"/>
      <c r="C25" s="252"/>
    </row>
    <row r="26" spans="1:3" x14ac:dyDescent="0.25">
      <c r="A26" s="250"/>
      <c r="B26" s="251"/>
      <c r="C26" s="252"/>
    </row>
    <row r="27" spans="1:3" x14ac:dyDescent="0.25">
      <c r="A27" s="250"/>
      <c r="B27" s="251"/>
      <c r="C27" s="252"/>
    </row>
    <row r="33" spans="1:6" x14ac:dyDescent="0.25">
      <c r="D33" s="250"/>
      <c r="E33" s="251"/>
      <c r="F33" s="252"/>
    </row>
    <row r="34" spans="1:6" x14ac:dyDescent="0.25">
      <c r="D34" s="250"/>
      <c r="E34" s="251"/>
      <c r="F34" s="252"/>
    </row>
    <row r="35" spans="1:6" ht="17.25" customHeight="1" x14ac:dyDescent="0.25">
      <c r="A35" s="250"/>
      <c r="B35" s="251"/>
      <c r="C35" s="252"/>
      <c r="D35" s="250"/>
      <c r="E35" s="251"/>
      <c r="F35" s="252"/>
    </row>
    <row r="36" spans="1:6" ht="17.25" customHeight="1" x14ac:dyDescent="0.25">
      <c r="A36" s="250"/>
      <c r="B36" s="251"/>
      <c r="C36" s="252"/>
      <c r="D36" s="250"/>
      <c r="E36" s="251"/>
      <c r="F36" s="252"/>
    </row>
    <row r="37" spans="1:6" ht="17.25" customHeight="1" x14ac:dyDescent="0.25">
      <c r="A37" s="250"/>
      <c r="B37" s="251"/>
      <c r="C37" s="252"/>
      <c r="D37" s="250"/>
      <c r="E37" s="251"/>
      <c r="F37" s="252"/>
    </row>
    <row r="38" spans="1:6" ht="17.25" customHeight="1" x14ac:dyDescent="0.25">
      <c r="A38" s="250"/>
      <c r="B38" s="251"/>
      <c r="C38" s="252"/>
      <c r="D38" s="250"/>
      <c r="E38" s="251"/>
      <c r="F38" s="252"/>
    </row>
    <row r="39" spans="1:6" ht="17.25" customHeight="1" x14ac:dyDescent="0.25">
      <c r="A39" s="250"/>
      <c r="B39" s="251"/>
      <c r="C39" s="252"/>
      <c r="D39" s="250"/>
      <c r="E39" s="251"/>
      <c r="F39" s="252"/>
    </row>
    <row r="40" spans="1:6" ht="17.25" customHeight="1" x14ac:dyDescent="0.25">
      <c r="A40" s="250"/>
      <c r="B40" s="251"/>
      <c r="C40" s="252"/>
      <c r="D40" s="250"/>
      <c r="E40" s="251"/>
      <c r="F40" s="252"/>
    </row>
    <row r="41" spans="1:6" ht="17.25" customHeight="1" x14ac:dyDescent="0.25">
      <c r="A41" s="250"/>
      <c r="B41" s="251"/>
      <c r="C41" s="252"/>
      <c r="D41" s="250"/>
      <c r="E41" s="251"/>
      <c r="F41" s="252"/>
    </row>
    <row r="42" spans="1:6" ht="17.25" customHeight="1" x14ac:dyDescent="0.25">
      <c r="A42" s="250"/>
      <c r="B42" s="251"/>
      <c r="C42" s="252"/>
    </row>
    <row r="43" spans="1:6" ht="17.25" customHeight="1" x14ac:dyDescent="0.25">
      <c r="A43" s="250"/>
      <c r="B43" s="251"/>
      <c r="C43" s="252"/>
    </row>
  </sheetData>
  <mergeCells count="15">
    <mergeCell ref="A35:A43"/>
    <mergeCell ref="B35:B43"/>
    <mergeCell ref="C35:C43"/>
    <mergeCell ref="F6:F15"/>
    <mergeCell ref="A6:A15"/>
    <mergeCell ref="B6:B15"/>
    <mergeCell ref="C6:C15"/>
    <mergeCell ref="A19:A27"/>
    <mergeCell ref="B19:B27"/>
    <mergeCell ref="C19:C27"/>
    <mergeCell ref="D6:D15"/>
    <mergeCell ref="E6:E15"/>
    <mergeCell ref="D33:D41"/>
    <mergeCell ref="E33:E41"/>
    <mergeCell ref="F33:F41"/>
  </mergeCells>
  <hyperlinks>
    <hyperlink ref="C2" r:id="rId1"/>
    <hyperlink ref="C6" r:id="rId2"/>
    <hyperlink ref="C6:C15" r:id="rId3" display="ICI"/>
    <hyperlink ref="G2" r:id="rId4"/>
  </hyperlinks>
  <pageMargins left="0.7" right="0.7" top="0.75" bottom="0.75" header="0.3" footer="0.3"/>
  <ignoredErrors>
    <ignoredError sqref="B2 B6" numberStoredAsText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Meilleur Att</vt:lpstr>
      <vt:lpstr>Meilleur Déf</vt:lpstr>
      <vt:lpstr>Compos</vt:lpstr>
      <vt:lpstr>Les bons plans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2017-04-25T13:06:39Z</cp:lastPrinted>
  <dcterms:created xsi:type="dcterms:W3CDTF">2017-01-09T15:37:41Z</dcterms:created>
  <dcterms:modified xsi:type="dcterms:W3CDTF">2017-06-09T18:23:57Z</dcterms:modified>
</cp:coreProperties>
</file>