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\\SRV-SNFB\Data\Travail\SERVEUR SNFB\Service Marketing\Tarifs - Bons De Commande - Codes Barres\Bons De Commande\"/>
    </mc:Choice>
  </mc:AlternateContent>
  <workbookProtection workbookAlgorithmName="SHA-512" workbookHashValue="U+gaIjCsua+TADNWEH0d220hHz+C1EshWbvz0WdkzmvyjqdIkt8Tx4y9XhWVEyCxYxtqQcn5OM7OejiUltxMTw==" workbookSaltValue="aHxTmyWJMWG7nscUEFzQNQ==" workbookSpinCount="100000" lockStructure="1"/>
  <bookViews>
    <workbookView xWindow="0" yWindow="0" windowWidth="16212" windowHeight="7860"/>
  </bookViews>
  <sheets>
    <sheet name="BDC Les Bénédictines" sheetId="5" r:id="rId1"/>
  </sheets>
  <definedNames>
    <definedName name="_xlnm.Print_Area" localSheetId="0">'BDC Les Bénédictines'!$B$2:$I$106</definedName>
  </definedNames>
  <calcPr calcId="17102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5" l="1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H91" i="5" l="1"/>
  <c r="H93" i="5" s="1"/>
  <c r="H92" i="5" l="1"/>
  <c r="H94" i="5" s="1"/>
</calcChain>
</file>

<file path=xl/sharedStrings.xml><?xml version="1.0" encoding="utf-8"?>
<sst xmlns="http://schemas.openxmlformats.org/spreadsheetml/2006/main" count="253" uniqueCount="175">
  <si>
    <t>Société Nouvelle des Fabrications des Bénédictines de Chantelle
Abbaye Saint Vincent – 14, rue Anne de Beaujeu – 03140 CHANTELLE – France</t>
  </si>
  <si>
    <t xml:space="preserve">Commentaires : </t>
  </si>
  <si>
    <t>Téléphone :</t>
  </si>
  <si>
    <r>
      <t>Adresse Mail</t>
    </r>
    <r>
      <rPr>
        <b/>
        <sz val="12"/>
        <rFont val="Times New Roman"/>
        <family val="1"/>
      </rPr>
      <t xml:space="preserve"> :</t>
    </r>
  </si>
  <si>
    <r>
      <t xml:space="preserve">Adresse de </t>
    </r>
    <r>
      <rPr>
        <b/>
        <u/>
        <sz val="12"/>
        <rFont val="Times New Roman"/>
        <family val="1"/>
      </rPr>
      <t>livraison</t>
    </r>
    <r>
      <rPr>
        <b/>
        <sz val="12"/>
        <rFont val="Times New Roman"/>
        <family val="1"/>
      </rPr>
      <t xml:space="preserve"> et personne à contacter </t>
    </r>
  </si>
  <si>
    <r>
      <t xml:space="preserve">Adresse de </t>
    </r>
    <r>
      <rPr>
        <b/>
        <u/>
        <sz val="12"/>
        <rFont val="Times New Roman"/>
        <family val="1"/>
      </rPr>
      <t>facturation</t>
    </r>
    <r>
      <rPr>
        <b/>
        <sz val="12"/>
        <rFont val="Times New Roman"/>
        <family val="1"/>
      </rPr>
      <t xml:space="preserve"> et personne à contacter</t>
    </r>
  </si>
  <si>
    <t>Si différentes</t>
  </si>
  <si>
    <t>N° de client :</t>
  </si>
  <si>
    <t>Commande supérieure à 1 500  € HT pour la France et 2 000 € HT en CE = Coffret Cadeau Offert</t>
  </si>
  <si>
    <r>
      <rPr>
        <b/>
        <sz val="12"/>
        <rFont val="Times New Roman"/>
        <family val="1"/>
      </rPr>
      <t>Commande inférieure à 500 € HT</t>
    </r>
    <r>
      <rPr>
        <sz val="12"/>
        <rFont val="Times New Roman"/>
        <family val="1"/>
      </rPr>
      <t xml:space="preserve">  =      </t>
    </r>
    <r>
      <rPr>
        <sz val="10"/>
        <rFont val="Times New Roman"/>
        <family val="1"/>
      </rPr>
      <t>participation forfaitaire aux frais de transport 15 € HT</t>
    </r>
    <r>
      <rPr>
        <sz val="12"/>
        <rFont val="Times New Roman"/>
        <family val="1"/>
      </rPr>
      <t xml:space="preserve">                                                     </t>
    </r>
  </si>
  <si>
    <t>Total HT</t>
  </si>
  <si>
    <t>Quantité</t>
  </si>
  <si>
    <t>Savons invités senteurs                                                             lavande</t>
  </si>
  <si>
    <r>
      <t xml:space="preserve">MONTANT TOTAL TTC </t>
    </r>
    <r>
      <rPr>
        <sz val="10"/>
        <rFont val="Times New Roman"/>
        <family val="1"/>
      </rPr>
      <t xml:space="preserve">(après remise et promotion)
TVA 20 % (sauf exportation) </t>
    </r>
  </si>
  <si>
    <t>V.5 04.04.17</t>
  </si>
  <si>
    <t>BON DE COMMANDE REVENDEURS - Valable jusqu'au 15/03/2018</t>
  </si>
  <si>
    <t>DESIGNATION</t>
  </si>
  <si>
    <t>Volume</t>
  </si>
  <si>
    <t>Code article</t>
  </si>
  <si>
    <t>Prix Achat        HT</t>
  </si>
  <si>
    <t>Prix Public Conseillé TTC</t>
  </si>
  <si>
    <t>SOINS</t>
  </si>
  <si>
    <t>Lait de Chantelle Hydratant et Démaquillant</t>
  </si>
  <si>
    <t>Fl 100 ml</t>
  </si>
  <si>
    <t>ECH10</t>
  </si>
  <si>
    <t>Fl 400 ml</t>
  </si>
  <si>
    <t>ECH4</t>
  </si>
  <si>
    <t>Lotion Tonique à la Rose de Damas</t>
  </si>
  <si>
    <t>CLROSE10</t>
  </si>
  <si>
    <t>CLROSE4</t>
  </si>
  <si>
    <t>Hydra +   Crème de jour senteur rose</t>
  </si>
  <si>
    <t>Tube 75 ml</t>
  </si>
  <si>
    <t>TV1</t>
  </si>
  <si>
    <t>Pot 100 ml</t>
  </si>
  <si>
    <t>CRV</t>
  </si>
  <si>
    <t>Hydra +   Crème nuit senteur églantine</t>
  </si>
  <si>
    <t>Pot 50 ml</t>
  </si>
  <si>
    <t>CRN</t>
  </si>
  <si>
    <t>Hydra +   Huile sèche senteur fleur de tiaré</t>
  </si>
  <si>
    <t>HS10</t>
  </si>
  <si>
    <t>Lotion opaline pour friction dynamisante</t>
  </si>
  <si>
    <t>CLOPA1</t>
  </si>
  <si>
    <t>Fl 500 ml</t>
  </si>
  <si>
    <t>CLOPA3</t>
  </si>
  <si>
    <t>Hydra +   Crème quotidienne mains senteur frais</t>
  </si>
  <si>
    <t>TM1</t>
  </si>
  <si>
    <t>Hydra +   Crème délicate mains senteur fruits rouges</t>
  </si>
  <si>
    <t>TM2</t>
  </si>
  <si>
    <t>Hydra +   Crème confort pieds senteur thym</t>
  </si>
  <si>
    <t>TP1</t>
  </si>
  <si>
    <t>Hydra +   Crème réconfort pieds senteur agrumes</t>
  </si>
  <si>
    <t>TP2</t>
  </si>
  <si>
    <t>MEN</t>
  </si>
  <si>
    <t>Baume après rasage</t>
  </si>
  <si>
    <t>TBH1</t>
  </si>
  <si>
    <t>Lotion après-rasage peaux normales</t>
  </si>
  <si>
    <t>Vapo 100 ml</t>
  </si>
  <si>
    <t>LPN1A</t>
  </si>
  <si>
    <t>Lotion après-rasage peaux sensibles</t>
  </si>
  <si>
    <t>LPS1A</t>
  </si>
  <si>
    <t>CORPS &amp; CHEVEUX</t>
  </si>
  <si>
    <t>Gel moussant pour les mains</t>
  </si>
  <si>
    <t>Fl pompe 400 ml</t>
  </si>
  <si>
    <t>PSL4</t>
  </si>
  <si>
    <t>Recharge 500 ml</t>
  </si>
  <si>
    <t>RSL</t>
  </si>
  <si>
    <t>Gel douche senteur tilleul - Douceur</t>
  </si>
  <si>
    <t>GT10</t>
  </si>
  <si>
    <t>GT4</t>
  </si>
  <si>
    <t>Gel douche senteur chèvrefeuille - Elégance</t>
  </si>
  <si>
    <t>GC10</t>
  </si>
  <si>
    <t>GC4</t>
  </si>
  <si>
    <t>Gel douche senteur mûre - Bien-être</t>
  </si>
  <si>
    <t>GM10</t>
  </si>
  <si>
    <t>GM4</t>
  </si>
  <si>
    <t>Shampooing douche senteur vétiver - Fraîcheur</t>
  </si>
  <si>
    <t>SDV10</t>
  </si>
  <si>
    <t>SDV4</t>
  </si>
  <si>
    <t>Shampooing doux démêlant - Brillance</t>
  </si>
  <si>
    <t>SHA10</t>
  </si>
  <si>
    <t>SH4</t>
  </si>
  <si>
    <t>Shampooing très doux familial - Détente</t>
  </si>
  <si>
    <t>SH10</t>
  </si>
  <si>
    <t>SH14</t>
  </si>
  <si>
    <t>Shampooing cheveux gras - Régulateur</t>
  </si>
  <si>
    <t>SHG10</t>
  </si>
  <si>
    <t>SHG4</t>
  </si>
  <si>
    <t>Shampooing antipelliculaire - Complexe actif naturel de 9 plantes</t>
  </si>
  <si>
    <t>SHAP10</t>
  </si>
  <si>
    <t>SHAP4</t>
  </si>
  <si>
    <t>Shampooing à l'aloe vera - Rééquilibrant</t>
  </si>
  <si>
    <t>SHO10</t>
  </si>
  <si>
    <t>SHO4</t>
  </si>
  <si>
    <t>Bain moussant pin et marron d'Inde - Sérénité</t>
  </si>
  <si>
    <t>BAIP10</t>
  </si>
  <si>
    <t>BAIP4</t>
  </si>
  <si>
    <t>Bain moussant lavande et camomille - Plaisir</t>
  </si>
  <si>
    <t>BAIL10</t>
  </si>
  <si>
    <t>BAIL4</t>
  </si>
  <si>
    <t>Savon de bain senteur fleur d'oranger - Enrichi en Argan</t>
  </si>
  <si>
    <t>250 g</t>
  </si>
  <si>
    <t>SFO2.</t>
  </si>
  <si>
    <t>Savon exfoliant senteur fleur d'oranger - Poudre d'argan</t>
  </si>
  <si>
    <t>150 g</t>
  </si>
  <si>
    <t>SFO2EX</t>
  </si>
  <si>
    <t>Savon senteur senteur cologne - Enrichi en karité</t>
  </si>
  <si>
    <t>SA1</t>
  </si>
  <si>
    <t>Savon au miel - Enrichi en extrait de coton</t>
  </si>
  <si>
    <t>SM</t>
  </si>
  <si>
    <t>Savon senteur tilleul - Enrichi en karité</t>
  </si>
  <si>
    <t>SCT</t>
  </si>
  <si>
    <t>Savon senteur thé vert - Enrichi en extrait de calendula</t>
  </si>
  <si>
    <t>STHE</t>
  </si>
  <si>
    <t>Savon senteur vétiver - Enrichi en amande douce</t>
  </si>
  <si>
    <t>SVETY</t>
  </si>
  <si>
    <t>Savon galet à l'aloe vera - Enrichi en amande douce</t>
  </si>
  <si>
    <t>SALOE</t>
  </si>
  <si>
    <t>Coffret 4 savonnettes 100 g (SL, SE, SCH, SC)</t>
  </si>
  <si>
    <t>4 x 100 g</t>
  </si>
  <si>
    <t>1SAB4</t>
  </si>
  <si>
    <t>Coffret 4 savonnettes 100 g (SVA, SVE, SCO, SMV)</t>
  </si>
  <si>
    <t>1SAB4N</t>
  </si>
  <si>
    <t>Coffret 3 savonnettes 100 g senteur Cologne</t>
  </si>
  <si>
    <t>3 x 100 g</t>
  </si>
  <si>
    <t>SAB</t>
  </si>
  <si>
    <t>Savonnette senteur lavande - Enrichi en arnica</t>
  </si>
  <si>
    <t>100 g</t>
  </si>
  <si>
    <t>SL</t>
  </si>
  <si>
    <t>Savonnette senteur églantine - Enrichi en amande douce</t>
  </si>
  <si>
    <t>SE</t>
  </si>
  <si>
    <t>Savonnette senteur chèvrefeuille - Enrichi en germe de blé</t>
  </si>
  <si>
    <t>SCH</t>
  </si>
  <si>
    <t>Savonnette senteur cologne - Enrichi en karité</t>
  </si>
  <si>
    <t>SC</t>
  </si>
  <si>
    <t>Savonnette senteur vanille - Enrichi en noisette</t>
  </si>
  <si>
    <t>SVA</t>
  </si>
  <si>
    <t>Savonnette senteur verveine - Enrichi en avocat</t>
  </si>
  <si>
    <t>SVE</t>
  </si>
  <si>
    <t>Savonnette senteur cannelle-orange - Enrichi en karité</t>
  </si>
  <si>
    <t>SCO</t>
  </si>
  <si>
    <t>Savonnette senteur mûre-violette - Enrichi en onagre</t>
  </si>
  <si>
    <t>SMV</t>
  </si>
  <si>
    <t>20 g</t>
  </si>
  <si>
    <t>SV1L20</t>
  </si>
  <si>
    <t>églantine</t>
  </si>
  <si>
    <t>SV1E20</t>
  </si>
  <si>
    <t>chèvrefeuille</t>
  </si>
  <si>
    <t>SV1CH20</t>
  </si>
  <si>
    <t>Cologne</t>
  </si>
  <si>
    <t>SV1C20</t>
  </si>
  <si>
    <t>vanille</t>
  </si>
  <si>
    <t>SV1VA20</t>
  </si>
  <si>
    <t>verveine</t>
  </si>
  <si>
    <t>SV1VE20</t>
  </si>
  <si>
    <t>cannelle-orange</t>
  </si>
  <si>
    <t>SV1CO20</t>
  </si>
  <si>
    <t>mûre-violette</t>
  </si>
  <si>
    <t>SV1MV20</t>
  </si>
  <si>
    <t>SENTEURS</t>
  </si>
  <si>
    <t>Eau de Cologne fraîche 70% vol.</t>
  </si>
  <si>
    <t>C701</t>
  </si>
  <si>
    <t>C703</t>
  </si>
  <si>
    <t>Eau de Cologne classique 80% vol.</t>
  </si>
  <si>
    <t>C801</t>
  </si>
  <si>
    <t>C803</t>
  </si>
  <si>
    <t>Eau de Cologne apaisante 90% vol.</t>
  </si>
  <si>
    <t>C901</t>
  </si>
  <si>
    <t>C903</t>
  </si>
  <si>
    <t>Eau de Cologne lavande 80% vol.</t>
  </si>
  <si>
    <t>CL801</t>
  </si>
  <si>
    <t>CL803</t>
  </si>
  <si>
    <t xml:space="preserve">
Eau de toilette Anne de France 90% vol.
                                                                                                                                                          </t>
  </si>
  <si>
    <t>AF1</t>
  </si>
  <si>
    <t>AF1V</t>
  </si>
  <si>
    <t>AF3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</si>
</sst>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164" formatCode="#,##0.00\ &quot;€&quot;;[Red]#,##0.00\ &quot;€&quot;"/>
    <numFmt numFmtId="165" formatCode="#,##0.00\ &quot;€&quot;"/>
  </numFmts>
  <fonts count="2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2"/>
      <color indexed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4"/>
      <color rgb="FFCA005D"/>
      <name val="Times New Roman"/>
      <family val="1"/>
    </font>
    <font>
      <sz val="10"/>
      <color theme="1"/>
      <name val="Times New Roman"/>
      <family val="1"/>
    </font>
    <font>
      <b/>
      <sz val="13"/>
      <color rgb="FF002F6C"/>
      <name val="Avenir LT Std 45 Book"/>
      <family val="2"/>
    </font>
    <font>
      <b/>
      <sz val="13"/>
      <color rgb="FF509E2F"/>
      <name val="Avenir LT Std 45 Book"/>
      <family val="2"/>
    </font>
    <font>
      <b/>
      <sz val="10"/>
      <color rgb="FFCA005D"/>
      <name val="Avenir LT Std 45 Book"/>
      <family val="2"/>
    </font>
    <font>
      <sz val="11"/>
      <color rgb="FFCE0058"/>
      <name val="Avenir LT Std 45 Book"/>
      <family val="2"/>
    </font>
    <font>
      <b/>
      <sz val="10"/>
      <color rgb="FFCE0058"/>
      <name val="Avenir LT Std 45 Book"/>
      <family val="2"/>
    </font>
    <font>
      <sz val="11"/>
      <color theme="0"/>
      <name val="Avenir LT Std 45 Book"/>
      <family val="2"/>
    </font>
    <font>
      <b/>
      <sz val="10"/>
      <color theme="0"/>
      <name val="Avenir LT Std 45 Book"/>
      <family val="2"/>
    </font>
    <font>
      <b/>
      <sz val="13"/>
      <color rgb="FF1D252D"/>
      <name val="Calibri"/>
      <family val="2"/>
      <scheme val="minor"/>
    </font>
    <font>
      <b/>
      <sz val="13"/>
      <color rgb="FF1D252D"/>
      <name val="Avenir LT Std 45 Book"/>
      <family val="2"/>
    </font>
    <font>
      <b/>
      <sz val="13"/>
      <color rgb="FFCA005D"/>
      <name val="Avenir LT Std 45 Book"/>
      <family val="2"/>
    </font>
    <font>
      <sz val="11"/>
      <color rgb="FFCE005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005D"/>
        <bgColor indexed="64"/>
      </patternFill>
    </fill>
  </fills>
  <borders count="5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CA005D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CA005D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CA005D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CA005D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CA005D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CA005D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CA005D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A005D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7" fillId="0" borderId="7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8" fillId="0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8" fillId="0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6" xfId="0" applyFont="1" applyFill="1" applyBorder="1" applyAlignment="1" applyProtection="1">
      <alignment vertical="center"/>
      <protection locked="0"/>
    </xf>
    <xf numFmtId="0" fontId="7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0" fillId="0" borderId="0" xfId="0" applyAlignment="1"/>
    <xf numFmtId="0" fontId="25" fillId="0" borderId="0" xfId="0" applyFont="1"/>
    <xf numFmtId="0" fontId="21" fillId="3" borderId="48" xfId="0" applyFont="1" applyFill="1" applyBorder="1" applyAlignment="1" applyProtection="1">
      <alignment horizontal="center" vertical="center"/>
      <protection locked="0"/>
    </xf>
    <xf numFmtId="0" fontId="20" fillId="3" borderId="47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164" fontId="11" fillId="0" borderId="18" xfId="0" applyNumberFormat="1" applyFont="1" applyFill="1" applyBorder="1" applyAlignment="1" applyProtection="1">
      <alignment horizontal="center" vertical="center" wrapText="1"/>
    </xf>
    <xf numFmtId="164" fontId="11" fillId="0" borderId="17" xfId="0" applyNumberFormat="1" applyFont="1" applyFill="1" applyBorder="1" applyAlignment="1" applyProtection="1">
      <alignment horizontal="center" vertical="center" wrapText="1"/>
    </xf>
    <xf numFmtId="0" fontId="9" fillId="2" borderId="16" xfId="0" applyFont="1" applyFill="1" applyBorder="1" applyAlignment="1" applyProtection="1">
      <alignment horizontal="right" vertical="center" wrapText="1"/>
    </xf>
    <xf numFmtId="164" fontId="11" fillId="0" borderId="14" xfId="0" applyNumberFormat="1" applyFont="1" applyFill="1" applyBorder="1" applyAlignment="1" applyProtection="1">
      <alignment horizontal="center" vertical="center" wrapText="1"/>
    </xf>
    <xf numFmtId="164" fontId="11" fillId="0" borderId="13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right" vertical="center" wrapText="1"/>
    </xf>
    <xf numFmtId="165" fontId="13" fillId="0" borderId="14" xfId="0" applyNumberFormat="1" applyFont="1" applyFill="1" applyBorder="1" applyAlignment="1" applyProtection="1">
      <alignment horizontal="center" vertical="center" wrapText="1"/>
    </xf>
    <xf numFmtId="165" fontId="13" fillId="0" borderId="13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2" fillId="0" borderId="12" xfId="0" applyFont="1" applyBorder="1" applyAlignment="1" applyProtection="1">
      <alignment horizontal="right" vertical="center" wrapText="1"/>
    </xf>
    <xf numFmtId="164" fontId="11" fillId="0" borderId="10" xfId="0" applyNumberFormat="1" applyFont="1" applyFill="1" applyBorder="1" applyAlignment="1" applyProtection="1">
      <alignment horizontal="center" vertical="center" wrapText="1"/>
    </xf>
    <xf numFmtId="164" fontId="11" fillId="0" borderId="9" xfId="0" applyNumberFormat="1" applyFont="1" applyFill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12" fillId="2" borderId="32" xfId="0" applyFont="1" applyFill="1" applyBorder="1" applyAlignment="1" applyProtection="1">
      <alignment horizontal="left" vertical="center" wrapText="1"/>
    </xf>
    <xf numFmtId="0" fontId="7" fillId="2" borderId="36" xfId="0" applyFont="1" applyFill="1" applyBorder="1" applyAlignment="1" applyProtection="1">
      <alignment horizontal="center" vertical="center" wrapText="1"/>
    </xf>
    <xf numFmtId="0" fontId="7" fillId="2" borderId="29" xfId="0" applyFont="1" applyFill="1" applyBorder="1" applyAlignment="1" applyProtection="1">
      <alignment horizontal="center" vertical="center" wrapText="1"/>
    </xf>
    <xf numFmtId="0" fontId="12" fillId="2" borderId="32" xfId="0" applyFont="1" applyFill="1" applyBorder="1" applyAlignment="1" applyProtection="1">
      <alignment horizontal="right" vertical="center" wrapText="1"/>
    </xf>
    <xf numFmtId="0" fontId="12" fillId="2" borderId="4" xfId="0" applyFont="1" applyFill="1" applyBorder="1" applyAlignment="1" applyProtection="1">
      <alignment horizontal="right" vertical="center" wrapText="1"/>
    </xf>
    <xf numFmtId="0" fontId="7" fillId="2" borderId="40" xfId="0" applyFont="1" applyFill="1" applyBorder="1" applyAlignment="1" applyProtection="1">
      <alignment horizontal="center" vertical="center" wrapText="1"/>
    </xf>
    <xf numFmtId="0" fontId="12" fillId="2" borderId="6" xfId="0" applyFont="1" applyFill="1" applyBorder="1" applyAlignment="1" applyProtection="1">
      <alignment horizontal="left" vertical="center" wrapText="1"/>
    </xf>
    <xf numFmtId="0" fontId="12" fillId="2" borderId="32" xfId="0" applyFont="1" applyFill="1" applyBorder="1" applyAlignment="1" applyProtection="1">
      <alignment horizontal="left" vertical="center" wrapText="1"/>
    </xf>
    <xf numFmtId="0" fontId="12" fillId="2" borderId="31" xfId="0" applyFont="1" applyFill="1" applyBorder="1" applyAlignment="1" applyProtection="1">
      <alignment horizontal="left" vertical="center" wrapText="1"/>
    </xf>
    <xf numFmtId="0" fontId="7" fillId="2" borderId="24" xfId="0" applyFont="1" applyFill="1" applyBorder="1" applyAlignment="1" applyProtection="1">
      <alignment horizontal="center" vertical="center" wrapText="1"/>
    </xf>
    <xf numFmtId="165" fontId="7" fillId="2" borderId="35" xfId="0" applyNumberFormat="1" applyFont="1" applyFill="1" applyBorder="1" applyAlignment="1" applyProtection="1">
      <alignment horizontal="center" vertical="center" wrapText="1"/>
    </xf>
    <xf numFmtId="165" fontId="7" fillId="2" borderId="34" xfId="0" applyNumberFormat="1" applyFont="1" applyFill="1" applyBorder="1" applyAlignment="1" applyProtection="1">
      <alignment horizontal="center" vertical="center" wrapText="1"/>
    </xf>
    <xf numFmtId="165" fontId="14" fillId="0" borderId="33" xfId="0" applyNumberFormat="1" applyFont="1" applyBorder="1" applyAlignment="1" applyProtection="1">
      <alignment horizontal="center"/>
    </xf>
    <xf numFmtId="165" fontId="7" fillId="2" borderId="28" xfId="0" applyNumberFormat="1" applyFont="1" applyFill="1" applyBorder="1" applyAlignment="1" applyProtection="1">
      <alignment horizontal="center" vertical="center" wrapText="1"/>
    </xf>
    <xf numFmtId="165" fontId="7" fillId="2" borderId="27" xfId="0" applyNumberFormat="1" applyFont="1" applyFill="1" applyBorder="1" applyAlignment="1" applyProtection="1">
      <alignment horizontal="center" vertical="center" wrapText="1"/>
    </xf>
    <xf numFmtId="165" fontId="14" fillId="0" borderId="26" xfId="0" applyNumberFormat="1" applyFont="1" applyBorder="1" applyAlignment="1" applyProtection="1">
      <alignment horizontal="center"/>
    </xf>
    <xf numFmtId="165" fontId="7" fillId="2" borderId="39" xfId="0" applyNumberFormat="1" applyFont="1" applyFill="1" applyBorder="1" applyAlignment="1" applyProtection="1">
      <alignment horizontal="center" vertical="center" wrapText="1"/>
    </xf>
    <xf numFmtId="165" fontId="7" fillId="2" borderId="38" xfId="0" applyNumberFormat="1" applyFont="1" applyFill="1" applyBorder="1" applyAlignment="1" applyProtection="1">
      <alignment horizontal="center" vertical="center" wrapText="1"/>
    </xf>
    <xf numFmtId="165" fontId="14" fillId="0" borderId="21" xfId="0" applyNumberFormat="1" applyFont="1" applyBorder="1" applyAlignment="1" applyProtection="1">
      <alignment horizontal="center"/>
    </xf>
    <xf numFmtId="8" fontId="7" fillId="2" borderId="35" xfId="0" applyNumberFormat="1" applyFont="1" applyFill="1" applyBorder="1" applyAlignment="1" applyProtection="1">
      <alignment horizontal="center" vertical="center"/>
    </xf>
    <xf numFmtId="8" fontId="7" fillId="2" borderId="34" xfId="0" applyNumberFormat="1" applyFont="1" applyFill="1" applyBorder="1" applyAlignment="1" applyProtection="1">
      <alignment horizontal="center" vertical="center"/>
    </xf>
    <xf numFmtId="8" fontId="7" fillId="2" borderId="28" xfId="0" applyNumberFormat="1" applyFont="1" applyFill="1" applyBorder="1" applyAlignment="1" applyProtection="1">
      <alignment horizontal="center" vertical="center"/>
    </xf>
    <xf numFmtId="8" fontId="7" fillId="2" borderId="27" xfId="0" applyNumberFormat="1" applyFont="1" applyFill="1" applyBorder="1" applyAlignment="1" applyProtection="1">
      <alignment horizontal="center" vertical="center"/>
    </xf>
    <xf numFmtId="8" fontId="7" fillId="2" borderId="23" xfId="0" applyNumberFormat="1" applyFont="1" applyFill="1" applyBorder="1" applyAlignment="1" applyProtection="1">
      <alignment horizontal="center" vertical="center"/>
    </xf>
    <xf numFmtId="8" fontId="7" fillId="2" borderId="22" xfId="0" applyNumberFormat="1" applyFont="1" applyFill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2" borderId="18" xfId="0" applyNumberFormat="1" applyFont="1" applyFill="1" applyBorder="1" applyAlignment="1" applyProtection="1">
      <alignment horizontal="center" vertical="center" wrapText="1"/>
    </xf>
    <xf numFmtId="8" fontId="6" fillId="2" borderId="19" xfId="0" applyNumberFormat="1" applyFont="1" applyFill="1" applyBorder="1" applyAlignment="1" applyProtection="1">
      <alignment horizontal="center" vertical="center"/>
    </xf>
    <xf numFmtId="0" fontId="0" fillId="0" borderId="14" xfId="0" applyBorder="1" applyAlignment="1" applyProtection="1">
      <alignment horizontal="right" vertical="center" wrapText="1"/>
    </xf>
    <xf numFmtId="0" fontId="0" fillId="0" borderId="15" xfId="0" applyBorder="1" applyAlignment="1" applyProtection="1">
      <alignment horizontal="right" vertical="center" wrapText="1"/>
    </xf>
    <xf numFmtId="0" fontId="0" fillId="0" borderId="10" xfId="0" applyBorder="1" applyAlignment="1" applyProtection="1"/>
    <xf numFmtId="0" fontId="0" fillId="0" borderId="11" xfId="0" applyBorder="1" applyAlignment="1" applyProtection="1"/>
    <xf numFmtId="0" fontId="0" fillId="0" borderId="1" xfId="0" applyBorder="1" applyAlignment="1" applyProtection="1"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5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1" xfId="0" applyBorder="1" applyProtection="1">
      <protection locked="0"/>
    </xf>
    <xf numFmtId="0" fontId="19" fillId="2" borderId="8" xfId="0" applyFont="1" applyFill="1" applyBorder="1" applyAlignment="1" applyProtection="1">
      <alignment horizontal="center" vertical="center"/>
    </xf>
    <xf numFmtId="0" fontId="18" fillId="2" borderId="47" xfId="0" applyFont="1" applyFill="1" applyBorder="1" applyAlignment="1" applyProtection="1">
      <alignment horizontal="center" vertical="center"/>
    </xf>
    <xf numFmtId="0" fontId="0" fillId="0" borderId="0" xfId="0" applyProtection="1"/>
    <xf numFmtId="0" fontId="0" fillId="0" borderId="8" xfId="0" applyFill="1" applyBorder="1" applyAlignment="1" applyProtection="1"/>
    <xf numFmtId="0" fontId="0" fillId="0" borderId="1" xfId="0" applyBorder="1" applyAlignment="1" applyProtection="1"/>
    <xf numFmtId="0" fontId="0" fillId="0" borderId="7" xfId="0" applyBorder="1" applyAlignment="1" applyProtection="1"/>
    <xf numFmtId="0" fontId="0" fillId="0" borderId="6" xfId="0" applyBorder="1" applyAlignment="1" applyProtection="1"/>
    <xf numFmtId="0" fontId="0" fillId="0" borderId="0" xfId="0" applyAlignment="1" applyProtection="1"/>
    <xf numFmtId="0" fontId="0" fillId="0" borderId="5" xfId="0" applyBorder="1" applyAlignment="1" applyProtection="1"/>
    <xf numFmtId="0" fontId="25" fillId="0" borderId="0" xfId="0" applyFont="1" applyProtection="1"/>
    <xf numFmtId="0" fontId="0" fillId="0" borderId="4" xfId="0" applyBorder="1" applyAlignment="1" applyProtection="1"/>
    <xf numFmtId="0" fontId="0" fillId="0" borderId="3" xfId="0" applyBorder="1" applyAlignment="1" applyProtection="1"/>
    <xf numFmtId="0" fontId="0" fillId="0" borderId="2" xfId="0" applyBorder="1" applyAlignment="1" applyProtection="1"/>
    <xf numFmtId="0" fontId="17" fillId="2" borderId="46" xfId="0" applyFont="1" applyFill="1" applyBorder="1" applyAlignment="1" applyProtection="1">
      <alignment horizontal="center" vertical="center"/>
    </xf>
    <xf numFmtId="0" fontId="17" fillId="2" borderId="45" xfId="0" applyFont="1" applyFill="1" applyBorder="1" applyAlignment="1" applyProtection="1">
      <alignment horizontal="center" vertical="center"/>
    </xf>
    <xf numFmtId="0" fontId="17" fillId="2" borderId="45" xfId="0" applyFont="1" applyFill="1" applyBorder="1" applyAlignment="1" applyProtection="1">
      <alignment horizontal="center" vertical="center" wrapText="1"/>
    </xf>
    <xf numFmtId="0" fontId="17" fillId="2" borderId="44" xfId="0" applyFont="1" applyFill="1" applyBorder="1" applyAlignment="1" applyProtection="1">
      <alignment horizontal="center" vertical="center" wrapText="1"/>
    </xf>
    <xf numFmtId="0" fontId="17" fillId="2" borderId="43" xfId="0" applyFont="1" applyFill="1" applyBorder="1" applyAlignment="1" applyProtection="1">
      <alignment horizontal="center" vertical="center"/>
    </xf>
    <xf numFmtId="0" fontId="24" fillId="2" borderId="42" xfId="0" applyFont="1" applyFill="1" applyBorder="1" applyAlignment="1" applyProtection="1">
      <alignment horizontal="center" vertical="center" textRotation="255"/>
    </xf>
    <xf numFmtId="165" fontId="7" fillId="0" borderId="35" xfId="0" applyNumberFormat="1" applyFont="1" applyFill="1" applyBorder="1" applyAlignment="1" applyProtection="1">
      <alignment horizontal="center" vertical="center" wrapText="1"/>
    </xf>
    <xf numFmtId="8" fontId="14" fillId="0" borderId="34" xfId="0" applyNumberFormat="1" applyFont="1" applyBorder="1" applyAlignment="1" applyProtection="1">
      <alignment horizontal="center" vertical="center"/>
    </xf>
    <xf numFmtId="0" fontId="0" fillId="2" borderId="42" xfId="0" applyFill="1" applyBorder="1" applyAlignment="1" applyProtection="1">
      <alignment horizontal="center" vertical="center" textRotation="255"/>
    </xf>
    <xf numFmtId="0" fontId="12" fillId="2" borderId="16" xfId="0" applyFont="1" applyFill="1" applyBorder="1" applyAlignment="1" applyProtection="1">
      <alignment horizontal="left" vertical="center" wrapText="1"/>
    </xf>
    <xf numFmtId="165" fontId="7" fillId="0" borderId="28" xfId="0" applyNumberFormat="1" applyFont="1" applyFill="1" applyBorder="1" applyAlignment="1" applyProtection="1">
      <alignment horizontal="center" vertical="center" wrapText="1"/>
    </xf>
    <xf numFmtId="8" fontId="14" fillId="0" borderId="27" xfId="0" applyNumberFormat="1" applyFont="1" applyBorder="1" applyAlignment="1" applyProtection="1">
      <alignment horizontal="center" vertical="center"/>
    </xf>
    <xf numFmtId="0" fontId="7" fillId="2" borderId="29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left" vertical="center" wrapText="1"/>
    </xf>
    <xf numFmtId="0" fontId="12" fillId="2" borderId="16" xfId="0" applyFont="1" applyFill="1" applyBorder="1" applyAlignment="1" applyProtection="1">
      <alignment vertical="center" wrapText="1"/>
    </xf>
    <xf numFmtId="0" fontId="12" fillId="2" borderId="16" xfId="0" applyFont="1" applyFill="1" applyBorder="1" applyAlignment="1" applyProtection="1">
      <alignment horizontal="left" vertical="top"/>
    </xf>
    <xf numFmtId="0" fontId="12" fillId="2" borderId="16" xfId="0" applyFont="1" applyFill="1" applyBorder="1" applyAlignment="1" applyProtection="1">
      <alignment horizontal="left" vertical="justify" wrapText="1"/>
    </xf>
    <xf numFmtId="165" fontId="14" fillId="0" borderId="26" xfId="0" applyNumberFormat="1" applyFont="1" applyBorder="1" applyAlignment="1" applyProtection="1">
      <alignment horizontal="center" vertical="center"/>
    </xf>
    <xf numFmtId="0" fontId="0" fillId="2" borderId="41" xfId="0" applyFill="1" applyBorder="1" applyAlignment="1" applyProtection="1">
      <alignment horizontal="center" vertical="center" textRotation="255"/>
    </xf>
    <xf numFmtId="0" fontId="12" fillId="2" borderId="12" xfId="0" applyFont="1" applyFill="1" applyBorder="1" applyAlignment="1" applyProtection="1">
      <alignment horizontal="left" vertical="center" wrapText="1"/>
    </xf>
    <xf numFmtId="0" fontId="23" fillId="2" borderId="54" xfId="0" applyFont="1" applyFill="1" applyBorder="1" applyAlignment="1" applyProtection="1">
      <alignment horizontal="center" vertical="center" textRotation="255"/>
    </xf>
    <xf numFmtId="165" fontId="7" fillId="0" borderId="27" xfId="0" applyNumberFormat="1" applyFont="1" applyFill="1" applyBorder="1" applyAlignment="1" applyProtection="1">
      <alignment horizontal="center" vertical="center" wrapText="1"/>
    </xf>
    <xf numFmtId="0" fontId="22" fillId="2" borderId="42" xfId="0" applyFont="1" applyFill="1" applyBorder="1" applyAlignment="1" applyProtection="1">
      <alignment horizontal="center" vertical="center" textRotation="255"/>
    </xf>
    <xf numFmtId="0" fontId="22" fillId="2" borderId="41" xfId="0" applyFont="1" applyFill="1" applyBorder="1" applyAlignment="1" applyProtection="1">
      <alignment horizontal="center" vertical="center" textRotation="255"/>
    </xf>
    <xf numFmtId="0" fontId="16" fillId="2" borderId="54" xfId="0" applyFont="1" applyFill="1" applyBorder="1" applyAlignment="1" applyProtection="1">
      <alignment horizontal="center" vertical="center" textRotation="255"/>
    </xf>
    <xf numFmtId="0" fontId="12" fillId="2" borderId="8" xfId="0" applyFont="1" applyFill="1" applyBorder="1" applyAlignment="1" applyProtection="1">
      <alignment horizontal="left" vertical="center" wrapText="1"/>
    </xf>
    <xf numFmtId="0" fontId="7" fillId="2" borderId="53" xfId="0" applyFont="1" applyFill="1" applyBorder="1" applyAlignment="1" applyProtection="1">
      <alignment horizontal="center" vertical="center" wrapText="1"/>
    </xf>
    <xf numFmtId="165" fontId="7" fillId="2" borderId="52" xfId="0" applyNumberFormat="1" applyFont="1" applyFill="1" applyBorder="1" applyAlignment="1" applyProtection="1">
      <alignment horizontal="center" vertical="center" wrapText="1"/>
    </xf>
    <xf numFmtId="165" fontId="7" fillId="2" borderId="51" xfId="0" applyNumberFormat="1" applyFont="1" applyFill="1" applyBorder="1" applyAlignment="1" applyProtection="1">
      <alignment horizontal="center" vertical="center" wrapText="1"/>
    </xf>
    <xf numFmtId="165" fontId="14" fillId="0" borderId="50" xfId="0" applyNumberFormat="1" applyFont="1" applyBorder="1" applyAlignment="1" applyProtection="1">
      <alignment horizontal="center"/>
    </xf>
    <xf numFmtId="0" fontId="2" fillId="2" borderId="32" xfId="0" applyFont="1" applyFill="1" applyBorder="1" applyAlignment="1" applyProtection="1">
      <alignment horizontal="left" vertical="center" wrapText="1"/>
    </xf>
    <xf numFmtId="8" fontId="7" fillId="2" borderId="35" xfId="0" applyNumberFormat="1" applyFont="1" applyFill="1" applyBorder="1" applyAlignment="1" applyProtection="1">
      <alignment horizontal="center" vertical="center" wrapText="1"/>
    </xf>
    <xf numFmtId="8" fontId="7" fillId="2" borderId="34" xfId="0" applyNumberFormat="1" applyFont="1" applyFill="1" applyBorder="1" applyAlignment="1" applyProtection="1">
      <alignment horizontal="center" vertical="center" wrapText="1"/>
    </xf>
    <xf numFmtId="8" fontId="7" fillId="2" borderId="28" xfId="0" applyNumberFormat="1" applyFont="1" applyFill="1" applyBorder="1" applyAlignment="1" applyProtection="1">
      <alignment horizontal="center" vertical="center" wrapText="1"/>
    </xf>
    <xf numFmtId="8" fontId="7" fillId="2" borderId="27" xfId="0" applyNumberFormat="1" applyFont="1" applyFill="1" applyBorder="1" applyAlignment="1" applyProtection="1">
      <alignment horizontal="center" vertical="center" wrapText="1"/>
    </xf>
    <xf numFmtId="0" fontId="12" fillId="2" borderId="4" xfId="0" applyFont="1" applyFill="1" applyBorder="1" applyAlignment="1" applyProtection="1">
      <alignment horizontal="left" vertical="center" wrapText="1"/>
    </xf>
    <xf numFmtId="0" fontId="21" fillId="3" borderId="48" xfId="0" applyFont="1" applyFill="1" applyBorder="1" applyAlignment="1" applyProtection="1">
      <alignment horizontal="center" vertical="center"/>
    </xf>
    <xf numFmtId="0" fontId="20" fillId="3" borderId="47" xfId="0" applyFont="1" applyFill="1" applyBorder="1" applyAlignment="1" applyProtection="1">
      <alignment horizontal="center" vertical="center"/>
    </xf>
    <xf numFmtId="0" fontId="3" fillId="3" borderId="47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19" fillId="2" borderId="48" xfId="0" applyFont="1" applyFill="1" applyBorder="1" applyAlignment="1" applyProtection="1">
      <alignment horizontal="center" vertical="center"/>
    </xf>
    <xf numFmtId="0" fontId="16" fillId="2" borderId="42" xfId="0" applyFont="1" applyFill="1" applyBorder="1" applyAlignment="1" applyProtection="1">
      <alignment horizontal="center" vertical="center" textRotation="255"/>
    </xf>
    <xf numFmtId="0" fontId="15" fillId="2" borderId="37" xfId="0" applyFont="1" applyFill="1" applyBorder="1" applyAlignment="1" applyProtection="1">
      <alignment horizontal="center" vertical="center" textRotation="255" wrapText="1"/>
    </xf>
    <xf numFmtId="0" fontId="15" fillId="2" borderId="30" xfId="0" applyFont="1" applyFill="1" applyBorder="1" applyAlignment="1" applyProtection="1">
      <alignment horizontal="center" vertical="center" textRotation="255" wrapText="1"/>
    </xf>
    <xf numFmtId="0" fontId="15" fillId="2" borderId="25" xfId="0" applyFont="1" applyFill="1" applyBorder="1" applyAlignment="1" applyProtection="1">
      <alignment horizontal="center" vertical="center" textRotation="255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mailto:revendeurs@snfb-chantelle.fr?subject=Commande%20Les%20B&#233;n&#233;dictines%20de%20Chantelle" TargetMode="External"/><Relationship Id="rId2" Type="http://schemas.openxmlformats.org/officeDocument/2006/relationships/hyperlink" Target="http://boutique.benedictines-chantelle.com" TargetMode="External"/><Relationship Id="rId1" Type="http://schemas.openxmlformats.org/officeDocument/2006/relationships/image" Target="../media/image1.jpeg"/><Relationship Id="rId6" Type="http://schemas.openxmlformats.org/officeDocument/2006/relationships/image" Target="../media/image4.jpeg"/><Relationship Id="rId5" Type="http://schemas.openxmlformats.org/officeDocument/2006/relationships/image" Target="../media/image3.jpe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14654</xdr:colOff>
      <xdr:row>2</xdr:row>
      <xdr:rowOff>10160</xdr:rowOff>
    </xdr:from>
    <xdr:ext cx="8934475" cy="1569402"/>
    <xdr:pic>
      <xdr:nvPicPr>
        <xdr:cNvPr id="2" name="Image 1">
          <a:extLst>
            <a:ext uri="{FF2B5EF4-FFF2-40B4-BE49-F238E27FC236}">
              <a16:creationId xmlns:a16="http://schemas.microsoft.com/office/drawing/2014/main" id="{F6113CFC-9D72-44FA-BD95-CDB74E8EFB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35" t="55492" r="4344" b="21094"/>
        <a:stretch/>
      </xdr:blipFill>
      <xdr:spPr>
        <a:xfrm>
          <a:off x="807134" y="375920"/>
          <a:ext cx="8934475" cy="1569402"/>
        </a:xfrm>
        <a:prstGeom prst="rect">
          <a:avLst/>
        </a:prstGeom>
      </xdr:spPr>
    </xdr:pic>
    <xdr:clientData/>
  </xdr:oneCellAnchor>
  <xdr:twoCellAnchor>
    <xdr:from>
      <xdr:col>1</xdr:col>
      <xdr:colOff>450994</xdr:colOff>
      <xdr:row>3</xdr:row>
      <xdr:rowOff>59536</xdr:rowOff>
    </xdr:from>
    <xdr:to>
      <xdr:col>3</xdr:col>
      <xdr:colOff>329557</xdr:colOff>
      <xdr:row>7</xdr:row>
      <xdr:rowOff>426224</xdr:rowOff>
    </xdr:to>
    <xdr:sp macro="" textlink="">
      <xdr:nvSpPr>
        <xdr:cNvPr id="3" name="Rectangle à coins arrondis 2">
          <a:extLst>
            <a:ext uri="{FF2B5EF4-FFF2-40B4-BE49-F238E27FC236}">
              <a16:creationId xmlns:a16="http://schemas.microsoft.com/office/drawing/2014/main" id="{DBD407BA-2EDC-43C2-AD2F-BCA702B082F5}"/>
            </a:ext>
          </a:extLst>
        </xdr:cNvPr>
        <xdr:cNvSpPr/>
      </xdr:nvSpPr>
      <xdr:spPr>
        <a:xfrm>
          <a:off x="1243474" y="608176"/>
          <a:ext cx="1463523" cy="854368"/>
        </a:xfrm>
        <a:prstGeom prst="roundRect">
          <a:avLst/>
        </a:prstGeom>
        <a:solidFill>
          <a:schemeClr val="bg1">
            <a:alpha val="75000"/>
          </a:schemeClr>
        </a:solidFill>
        <a:ln w="25400">
          <a:solidFill>
            <a:srgbClr val="CE0058"/>
          </a:solidFill>
        </a:ln>
        <a:effectLst/>
        <a:scene3d>
          <a:camera prst="orthographicFront"/>
          <a:lightRig rig="soft" dir="t">
            <a:rot lat="0" lon="0" rev="6000000"/>
          </a:lightRig>
        </a:scene3d>
        <a:sp3d extrusionH="38100" prstMaterial="softEdge">
          <a:bevelT w="127000"/>
          <a:bevelB w="1270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620360</xdr:colOff>
      <xdr:row>3</xdr:row>
      <xdr:rowOff>123198</xdr:rowOff>
    </xdr:from>
    <xdr:to>
      <xdr:col>3</xdr:col>
      <xdr:colOff>174045</xdr:colOff>
      <xdr:row>6</xdr:row>
      <xdr:rowOff>177894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A15F04FC-15EE-40AD-9F64-CF6993F1FDEA}"/>
            </a:ext>
          </a:extLst>
        </xdr:cNvPr>
        <xdr:cNvSpPr txBox="1"/>
      </xdr:nvSpPr>
      <xdr:spPr>
        <a:xfrm>
          <a:off x="1412840" y="671838"/>
          <a:ext cx="1138645" cy="603336"/>
        </a:xfrm>
        <a:prstGeom prst="rect">
          <a:avLst/>
        </a:prstGeom>
        <a:noFill/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800" b="1" cap="none" spc="0">
              <a:ln w="0"/>
              <a:solidFill>
                <a:srgbClr val="CE0058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R8 Charade" panose="02000400000000000000" pitchFamily="2" charset="0"/>
              <a:ea typeface="+mn-ea"/>
              <a:cs typeface="Times New Roman" panose="02020603050405020304" pitchFamily="18" charset="0"/>
            </a:rPr>
            <a:t>SNFB Chantelle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 Rue Anne de Beaujeu - 03140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Chantelle - FRANCE</a:t>
          </a:r>
          <a:endParaRPr lang="fr-FR" sz="1800">
            <a:effectLst/>
          </a:endParaRPr>
        </a:p>
      </xdr:txBody>
    </xdr:sp>
    <xdr:clientData/>
  </xdr:twoCellAnchor>
  <xdr:twoCellAnchor>
    <xdr:from>
      <xdr:col>2</xdr:col>
      <xdr:colOff>1908491</xdr:colOff>
      <xdr:row>7</xdr:row>
      <xdr:rowOff>167992</xdr:rowOff>
    </xdr:from>
    <xdr:to>
      <xdr:col>3</xdr:col>
      <xdr:colOff>189601</xdr:colOff>
      <xdr:row>7</xdr:row>
      <xdr:rowOff>403379</xdr:rowOff>
    </xdr:to>
    <xdr:sp macro="" textlink="">
      <xdr:nvSpPr>
        <xdr:cNvPr id="5" name="ZoneTexte 4">
          <a:hlinkClick xmlns:r="http://schemas.openxmlformats.org/officeDocument/2006/relationships" r:id="rId2" tooltip="La Boutique en Ligne"/>
          <a:extLst>
            <a:ext uri="{FF2B5EF4-FFF2-40B4-BE49-F238E27FC236}">
              <a16:creationId xmlns:a16="http://schemas.microsoft.com/office/drawing/2014/main" id="{57930FDE-6507-4C98-A48E-B9D765F9689F}"/>
            </a:ext>
          </a:extLst>
        </xdr:cNvPr>
        <xdr:cNvSpPr txBox="1"/>
      </xdr:nvSpPr>
      <xdr:spPr>
        <a:xfrm>
          <a:off x="2380931" y="1448152"/>
          <a:ext cx="186110" cy="14407"/>
        </a:xfrm>
        <a:prstGeom prst="rect">
          <a:avLst/>
        </a:prstGeom>
        <a:noFill/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www.benedictines-chantelle.com</a:t>
          </a:r>
          <a:endParaRPr lang="fr-FR" sz="10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fr-FR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2073683</xdr:colOff>
      <xdr:row>6</xdr:row>
      <xdr:rowOff>176339</xdr:rowOff>
    </xdr:from>
    <xdr:to>
      <xdr:col>3</xdr:col>
      <xdr:colOff>150727</xdr:colOff>
      <xdr:row>7</xdr:row>
      <xdr:rowOff>208991</xdr:rowOff>
    </xdr:to>
    <xdr:sp macro="" textlink="">
      <xdr:nvSpPr>
        <xdr:cNvPr id="6" name="ZoneTexte 5">
          <a:hlinkClick xmlns:r="http://schemas.openxmlformats.org/officeDocument/2006/relationships" r:id="rId3" tooltip="Nous envoyer un message"/>
          <a:extLst>
            <a:ext uri="{FF2B5EF4-FFF2-40B4-BE49-F238E27FC236}">
              <a16:creationId xmlns:a16="http://schemas.microsoft.com/office/drawing/2014/main" id="{557BCC71-156B-4CD0-AB9B-65FBF26A16BC}"/>
            </a:ext>
          </a:extLst>
        </xdr:cNvPr>
        <xdr:cNvSpPr txBox="1"/>
      </xdr:nvSpPr>
      <xdr:spPr>
        <a:xfrm>
          <a:off x="2378483" y="1273619"/>
          <a:ext cx="149684" cy="192672"/>
        </a:xfrm>
        <a:prstGeom prst="rect">
          <a:avLst/>
        </a:prstGeom>
        <a:noFill/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revendeurs@snfb-chantelle.fr</a:t>
          </a:r>
          <a:endParaRPr lang="fr-FR" sz="10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fr-F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629961</xdr:colOff>
      <xdr:row>6</xdr:row>
      <xdr:rowOff>175827</xdr:rowOff>
    </xdr:from>
    <xdr:to>
      <xdr:col>2</xdr:col>
      <xdr:colOff>1409129</xdr:colOff>
      <xdr:row>7</xdr:row>
      <xdr:rowOff>411238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A724446A-9846-49C3-8ACD-08D777AE478E}"/>
            </a:ext>
          </a:extLst>
        </xdr:cNvPr>
        <xdr:cNvSpPr txBox="1"/>
      </xdr:nvSpPr>
      <xdr:spPr>
        <a:xfrm>
          <a:off x="1422441" y="1273107"/>
          <a:ext cx="954428" cy="189691"/>
        </a:xfrm>
        <a:prstGeom prst="rect">
          <a:avLst/>
        </a:prstGeom>
        <a:noFill/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Tél 04.70.56.15.80</a:t>
          </a:r>
        </a:p>
        <a:p>
          <a:r>
            <a:rPr lang="fr-FR" sz="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</a:t>
          </a:r>
          <a:endParaRPr lang="fr-FR" sz="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FR" sz="10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Fax 04.70.56.68.96</a:t>
          </a:r>
          <a:endParaRPr lang="fr-FR" sz="10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fr-FR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r-FR" sz="1300"/>
        </a:p>
      </xdr:txBody>
    </xdr:sp>
    <xdr:clientData/>
  </xdr:twoCellAnchor>
  <xdr:oneCellAnchor>
    <xdr:from>
      <xdr:col>0</xdr:col>
      <xdr:colOff>789867</xdr:colOff>
      <xdr:row>105</xdr:row>
      <xdr:rowOff>102207</xdr:rowOff>
    </xdr:from>
    <xdr:ext cx="1343107" cy="893619"/>
    <xdr:pic>
      <xdr:nvPicPr>
        <xdr:cNvPr id="8" name="Image 7" descr="\\SRV-SNFB\Data\Travail\SERVEUR SNFB\Service Marketing\Design - Graphisme\Logo\ISO\Marque ISO 9001 2008 avec COFRAC coul retouche.jpg">
          <a:extLst>
            <a:ext uri="{FF2B5EF4-FFF2-40B4-BE49-F238E27FC236}">
              <a16:creationId xmlns:a16="http://schemas.microsoft.com/office/drawing/2014/main" id="{6C15DEA5-7F59-496F-932C-02C008997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9867" y="19304607"/>
          <a:ext cx="1343107" cy="89361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780586</xdr:colOff>
      <xdr:row>105</xdr:row>
      <xdr:rowOff>18584</xdr:rowOff>
    </xdr:from>
    <xdr:ext cx="918801" cy="1053638"/>
    <xdr:pic>
      <xdr:nvPicPr>
        <xdr:cNvPr id="9" name="Image 8" descr="\\SRV-SNFB\Data\Travail\SERVEUR SNFB\Service Marketing\Design - Graphisme\Logo\Achives - Logos\logo mona N-B ok.jpg">
          <a:extLst>
            <a:ext uri="{FF2B5EF4-FFF2-40B4-BE49-F238E27FC236}">
              <a16:creationId xmlns:a16="http://schemas.microsoft.com/office/drawing/2014/main" id="{162EBE78-E6A6-429D-8699-C5F402EA6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7946" y="19220984"/>
          <a:ext cx="918801" cy="105363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2019</xdr:colOff>
      <xdr:row>2</xdr:row>
      <xdr:rowOff>2865</xdr:rowOff>
    </xdr:from>
    <xdr:ext cx="1609000" cy="1576519"/>
    <xdr:pic>
      <xdr:nvPicPr>
        <xdr:cNvPr id="10" name="Image 9">
          <a:extLst>
            <a:ext uri="{FF2B5EF4-FFF2-40B4-BE49-F238E27FC236}">
              <a16:creationId xmlns:a16="http://schemas.microsoft.com/office/drawing/2014/main" id="{7D70FB84-C3F9-418B-9C3B-FB19AB44BB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46"/>
        <a:stretch/>
      </xdr:blipFill>
      <xdr:spPr>
        <a:xfrm>
          <a:off x="5549379" y="368625"/>
          <a:ext cx="1609000" cy="157651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9"/>
  <sheetViews>
    <sheetView tabSelected="1" showWhiteSpace="0" topLeftCell="A15" zoomScale="96" zoomScaleNormal="96" workbookViewId="0">
      <selection activeCell="F18" sqref="F18"/>
    </sheetView>
  </sheetViews>
  <sheetFormatPr baseColWidth="10" defaultRowHeight="14.4" x14ac:dyDescent="0.3"/>
  <cols>
    <col min="2" max="2" width="10.109375" customWidth="1"/>
    <col min="3" max="3" width="53" customWidth="1"/>
    <col min="4" max="4" width="15.77734375" customWidth="1"/>
    <col min="5" max="5" width="13.77734375" customWidth="1"/>
    <col min="6" max="7" width="11.77734375" customWidth="1"/>
    <col min="8" max="8" width="11.77734375" style="22" customWidth="1"/>
    <col min="9" max="9" width="11.77734375" customWidth="1"/>
  </cols>
  <sheetData>
    <row r="1" spans="1:9" ht="15" thickBot="1" x14ac:dyDescent="0.35"/>
    <row r="2" spans="1:9" ht="29.4" customHeight="1" thickBot="1" x14ac:dyDescent="0.35">
      <c r="B2" s="24" t="s">
        <v>15</v>
      </c>
      <c r="C2" s="25"/>
      <c r="D2" s="26"/>
      <c r="E2" s="26"/>
      <c r="F2" s="26"/>
      <c r="G2" s="26"/>
      <c r="H2" s="26"/>
      <c r="I2" s="27"/>
    </row>
    <row r="3" spans="1:9" ht="12.75" customHeight="1" x14ac:dyDescent="0.3">
      <c r="A3" s="104"/>
      <c r="B3" s="105"/>
      <c r="C3" s="106"/>
      <c r="D3" s="106"/>
      <c r="E3" s="106"/>
      <c r="F3" s="106"/>
      <c r="G3" s="106"/>
      <c r="H3" s="106"/>
      <c r="I3" s="107"/>
    </row>
    <row r="4" spans="1:9" x14ac:dyDescent="0.3">
      <c r="A4" s="104"/>
      <c r="B4" s="108"/>
      <c r="C4" s="109"/>
      <c r="D4" s="109"/>
      <c r="E4" s="109"/>
      <c r="F4" s="109"/>
      <c r="G4" s="109"/>
      <c r="H4" s="109"/>
      <c r="I4" s="110"/>
    </row>
    <row r="5" spans="1:9" x14ac:dyDescent="0.3">
      <c r="A5" s="104"/>
      <c r="B5" s="108"/>
      <c r="C5" s="109"/>
      <c r="D5" s="109"/>
      <c r="E5" s="109"/>
      <c r="F5" s="109"/>
      <c r="G5" s="109"/>
      <c r="H5" s="109"/>
      <c r="I5" s="110"/>
    </row>
    <row r="6" spans="1:9" x14ac:dyDescent="0.3">
      <c r="A6" s="104"/>
      <c r="B6" s="108"/>
      <c r="C6" s="109"/>
      <c r="D6" s="109"/>
      <c r="E6" s="109"/>
      <c r="F6" s="109"/>
      <c r="G6" s="109"/>
      <c r="H6" s="109"/>
      <c r="I6" s="110"/>
    </row>
    <row r="7" spans="1:9" x14ac:dyDescent="0.3">
      <c r="A7" s="104"/>
      <c r="B7" s="108"/>
      <c r="C7" s="109"/>
      <c r="D7" s="109"/>
      <c r="E7" s="109"/>
      <c r="F7" s="109"/>
      <c r="G7" s="109"/>
      <c r="H7" s="109"/>
      <c r="I7" s="110"/>
    </row>
    <row r="8" spans="1:9" s="23" customFormat="1" ht="54.6" customHeight="1" thickBot="1" x14ac:dyDescent="0.35">
      <c r="A8" s="111"/>
      <c r="B8" s="112"/>
      <c r="C8" s="113"/>
      <c r="D8" s="113"/>
      <c r="E8" s="113"/>
      <c r="F8" s="113"/>
      <c r="G8" s="113"/>
      <c r="H8" s="113"/>
      <c r="I8" s="114"/>
    </row>
    <row r="9" spans="1:9" s="23" customFormat="1" ht="42" thickBot="1" x14ac:dyDescent="0.35">
      <c r="A9" s="111"/>
      <c r="B9" s="102" t="s">
        <v>16</v>
      </c>
      <c r="C9" s="103"/>
      <c r="D9" s="115" t="s">
        <v>17</v>
      </c>
      <c r="E9" s="115" t="s">
        <v>18</v>
      </c>
      <c r="F9" s="116" t="s">
        <v>11</v>
      </c>
      <c r="G9" s="117" t="s">
        <v>19</v>
      </c>
      <c r="H9" s="118" t="s">
        <v>20</v>
      </c>
      <c r="I9" s="119" t="s">
        <v>10</v>
      </c>
    </row>
    <row r="10" spans="1:9" ht="17.399999999999999" customHeight="1" x14ac:dyDescent="0.3">
      <c r="A10" s="104"/>
      <c r="B10" s="120" t="s">
        <v>21</v>
      </c>
      <c r="C10" s="59" t="s">
        <v>22</v>
      </c>
      <c r="D10" s="53" t="s">
        <v>23</v>
      </c>
      <c r="E10" s="53" t="s">
        <v>24</v>
      </c>
      <c r="F10" s="17"/>
      <c r="G10" s="121">
        <v>3.8</v>
      </c>
      <c r="H10" s="122">
        <v>6.8999999999999995</v>
      </c>
      <c r="I10" s="64" t="str">
        <f t="shared" ref="I10:I41" si="0">IF(F10&gt;0,G10*F10,"")</f>
        <v/>
      </c>
    </row>
    <row r="11" spans="1:9" ht="17.399999999999999" customHeight="1" x14ac:dyDescent="0.3">
      <c r="A11" s="104"/>
      <c r="B11" s="123"/>
      <c r="C11" s="124"/>
      <c r="D11" s="54" t="s">
        <v>25</v>
      </c>
      <c r="E11" s="54" t="s">
        <v>26</v>
      </c>
      <c r="F11" s="16"/>
      <c r="G11" s="125">
        <v>10.6</v>
      </c>
      <c r="H11" s="126">
        <v>19.200000000000003</v>
      </c>
      <c r="I11" s="67" t="str">
        <f t="shared" si="0"/>
        <v/>
      </c>
    </row>
    <row r="12" spans="1:9" ht="17.399999999999999" customHeight="1" x14ac:dyDescent="0.3">
      <c r="A12" s="104"/>
      <c r="B12" s="123"/>
      <c r="C12" s="124" t="s">
        <v>27</v>
      </c>
      <c r="D12" s="54" t="s">
        <v>23</v>
      </c>
      <c r="E12" s="54" t="s">
        <v>28</v>
      </c>
      <c r="F12" s="16"/>
      <c r="G12" s="125">
        <v>3.8</v>
      </c>
      <c r="H12" s="126">
        <v>6.8999999999999995</v>
      </c>
      <c r="I12" s="67" t="str">
        <f t="shared" si="0"/>
        <v/>
      </c>
    </row>
    <row r="13" spans="1:9" ht="17.399999999999999" customHeight="1" x14ac:dyDescent="0.3">
      <c r="A13" s="104"/>
      <c r="B13" s="123"/>
      <c r="C13" s="124"/>
      <c r="D13" s="54" t="s">
        <v>25</v>
      </c>
      <c r="E13" s="54" t="s">
        <v>29</v>
      </c>
      <c r="F13" s="16"/>
      <c r="G13" s="125">
        <v>10.4</v>
      </c>
      <c r="H13" s="126">
        <v>18.8</v>
      </c>
      <c r="I13" s="67" t="str">
        <f t="shared" si="0"/>
        <v/>
      </c>
    </row>
    <row r="14" spans="1:9" ht="17.399999999999999" customHeight="1" x14ac:dyDescent="0.3">
      <c r="A14" s="104"/>
      <c r="B14" s="123"/>
      <c r="C14" s="124" t="s">
        <v>30</v>
      </c>
      <c r="D14" s="127" t="s">
        <v>31</v>
      </c>
      <c r="E14" s="127" t="s">
        <v>32</v>
      </c>
      <c r="F14" s="16"/>
      <c r="G14" s="65">
        <v>8.9499999999999993</v>
      </c>
      <c r="H14" s="66">
        <v>16.3</v>
      </c>
      <c r="I14" s="67" t="str">
        <f t="shared" si="0"/>
        <v/>
      </c>
    </row>
    <row r="15" spans="1:9" ht="17.399999999999999" customHeight="1" x14ac:dyDescent="0.3">
      <c r="A15" s="104"/>
      <c r="B15" s="123"/>
      <c r="C15" s="124" t="s">
        <v>30</v>
      </c>
      <c r="D15" s="127" t="s">
        <v>33</v>
      </c>
      <c r="E15" s="127" t="s">
        <v>34</v>
      </c>
      <c r="F15" s="16"/>
      <c r="G15" s="65">
        <v>11.95</v>
      </c>
      <c r="H15" s="66">
        <v>21.6</v>
      </c>
      <c r="I15" s="67" t="str">
        <f t="shared" si="0"/>
        <v/>
      </c>
    </row>
    <row r="16" spans="1:9" ht="17.399999999999999" customHeight="1" x14ac:dyDescent="0.3">
      <c r="A16" s="104"/>
      <c r="B16" s="123"/>
      <c r="C16" s="128" t="s">
        <v>35</v>
      </c>
      <c r="D16" s="54" t="s">
        <v>36</v>
      </c>
      <c r="E16" s="54" t="s">
        <v>37</v>
      </c>
      <c r="F16" s="16"/>
      <c r="G16" s="65">
        <v>12</v>
      </c>
      <c r="H16" s="66">
        <v>21.8</v>
      </c>
      <c r="I16" s="67" t="str">
        <f t="shared" si="0"/>
        <v/>
      </c>
    </row>
    <row r="17" spans="1:9" ht="17.399999999999999" customHeight="1" x14ac:dyDescent="0.3">
      <c r="A17" s="104"/>
      <c r="B17" s="123"/>
      <c r="C17" s="128" t="s">
        <v>38</v>
      </c>
      <c r="D17" s="54" t="s">
        <v>23</v>
      </c>
      <c r="E17" s="54" t="s">
        <v>39</v>
      </c>
      <c r="F17" s="16"/>
      <c r="G17" s="65">
        <v>8.75</v>
      </c>
      <c r="H17" s="66">
        <v>15.9</v>
      </c>
      <c r="I17" s="67" t="str">
        <f t="shared" si="0"/>
        <v/>
      </c>
    </row>
    <row r="18" spans="1:9" ht="17.399999999999999" customHeight="1" x14ac:dyDescent="0.3">
      <c r="A18" s="104"/>
      <c r="B18" s="123"/>
      <c r="C18" s="124" t="s">
        <v>40</v>
      </c>
      <c r="D18" s="127" t="s">
        <v>23</v>
      </c>
      <c r="E18" s="127" t="s">
        <v>41</v>
      </c>
      <c r="F18" s="16"/>
      <c r="G18" s="65">
        <v>6.05</v>
      </c>
      <c r="H18" s="66">
        <v>10.9</v>
      </c>
      <c r="I18" s="67" t="str">
        <f t="shared" si="0"/>
        <v/>
      </c>
    </row>
    <row r="19" spans="1:9" ht="17.399999999999999" customHeight="1" x14ac:dyDescent="0.3">
      <c r="A19" s="104"/>
      <c r="B19" s="123"/>
      <c r="C19" s="124">
        <v>0</v>
      </c>
      <c r="D19" s="54" t="s">
        <v>42</v>
      </c>
      <c r="E19" s="54" t="s">
        <v>43</v>
      </c>
      <c r="F19" s="20"/>
      <c r="G19" s="65">
        <v>11.8</v>
      </c>
      <c r="H19" s="66">
        <v>21.400000000000002</v>
      </c>
      <c r="I19" s="67" t="str">
        <f t="shared" si="0"/>
        <v/>
      </c>
    </row>
    <row r="20" spans="1:9" ht="17.399999999999999" customHeight="1" x14ac:dyDescent="0.3">
      <c r="A20" s="104"/>
      <c r="B20" s="123"/>
      <c r="C20" s="129" t="s">
        <v>44</v>
      </c>
      <c r="D20" s="54" t="s">
        <v>31</v>
      </c>
      <c r="E20" s="54" t="s">
        <v>45</v>
      </c>
      <c r="F20" s="20"/>
      <c r="G20" s="65">
        <v>7.5</v>
      </c>
      <c r="H20" s="66">
        <v>13.7</v>
      </c>
      <c r="I20" s="67" t="str">
        <f t="shared" si="0"/>
        <v/>
      </c>
    </row>
    <row r="21" spans="1:9" ht="17.399999999999999" customHeight="1" x14ac:dyDescent="0.3">
      <c r="A21" s="104"/>
      <c r="B21" s="123"/>
      <c r="C21" s="130" t="s">
        <v>46</v>
      </c>
      <c r="D21" s="54" t="s">
        <v>31</v>
      </c>
      <c r="E21" s="54" t="s">
        <v>47</v>
      </c>
      <c r="F21" s="16"/>
      <c r="G21" s="65">
        <v>7.9</v>
      </c>
      <c r="H21" s="66">
        <v>14.5</v>
      </c>
      <c r="I21" s="67" t="str">
        <f t="shared" si="0"/>
        <v/>
      </c>
    </row>
    <row r="22" spans="1:9" ht="17.399999999999999" customHeight="1" x14ac:dyDescent="0.3">
      <c r="A22" s="104"/>
      <c r="B22" s="123"/>
      <c r="C22" s="131" t="s">
        <v>48</v>
      </c>
      <c r="D22" s="54" t="s">
        <v>31</v>
      </c>
      <c r="E22" s="54" t="s">
        <v>49</v>
      </c>
      <c r="F22" s="16"/>
      <c r="G22" s="65">
        <v>6.95</v>
      </c>
      <c r="H22" s="66">
        <v>12.7</v>
      </c>
      <c r="I22" s="132" t="str">
        <f t="shared" si="0"/>
        <v/>
      </c>
    </row>
    <row r="23" spans="1:9" ht="17.399999999999999" customHeight="1" thickBot="1" x14ac:dyDescent="0.35">
      <c r="A23" s="104"/>
      <c r="B23" s="133"/>
      <c r="C23" s="134" t="s">
        <v>50</v>
      </c>
      <c r="D23" s="57" t="s">
        <v>31</v>
      </c>
      <c r="E23" s="57" t="s">
        <v>51</v>
      </c>
      <c r="F23" s="18"/>
      <c r="G23" s="68">
        <v>6.95</v>
      </c>
      <c r="H23" s="69">
        <v>12.7</v>
      </c>
      <c r="I23" s="70" t="str">
        <f t="shared" si="0"/>
        <v/>
      </c>
    </row>
    <row r="24" spans="1:9" ht="17.399999999999999" customHeight="1" x14ac:dyDescent="0.3">
      <c r="A24" s="104"/>
      <c r="B24" s="135" t="s">
        <v>52</v>
      </c>
      <c r="C24" s="129" t="s">
        <v>53</v>
      </c>
      <c r="D24" s="127" t="s">
        <v>31</v>
      </c>
      <c r="E24" s="127" t="s">
        <v>54</v>
      </c>
      <c r="F24" s="16"/>
      <c r="G24" s="125">
        <v>8.0500000000000007</v>
      </c>
      <c r="H24" s="136">
        <v>14.6</v>
      </c>
      <c r="I24" s="67" t="str">
        <f t="shared" si="0"/>
        <v/>
      </c>
    </row>
    <row r="25" spans="1:9" ht="17.399999999999999" customHeight="1" x14ac:dyDescent="0.3">
      <c r="A25" s="104"/>
      <c r="B25" s="137"/>
      <c r="C25" s="128" t="s">
        <v>55</v>
      </c>
      <c r="D25" s="127" t="s">
        <v>56</v>
      </c>
      <c r="E25" s="127" t="s">
        <v>57</v>
      </c>
      <c r="F25" s="16"/>
      <c r="G25" s="125">
        <v>10.4</v>
      </c>
      <c r="H25" s="136">
        <v>18.8</v>
      </c>
      <c r="I25" s="67" t="str">
        <f t="shared" si="0"/>
        <v/>
      </c>
    </row>
    <row r="26" spans="1:9" ht="17.399999999999999" customHeight="1" thickBot="1" x14ac:dyDescent="0.35">
      <c r="A26" s="104"/>
      <c r="B26" s="138"/>
      <c r="C26" s="128" t="s">
        <v>58</v>
      </c>
      <c r="D26" s="127" t="s">
        <v>56</v>
      </c>
      <c r="E26" s="127" t="s">
        <v>59</v>
      </c>
      <c r="F26" s="16"/>
      <c r="G26" s="65">
        <v>10.5</v>
      </c>
      <c r="H26" s="66">
        <v>18.899999999999999</v>
      </c>
      <c r="I26" s="67" t="str">
        <f t="shared" si="0"/>
        <v/>
      </c>
    </row>
    <row r="27" spans="1:9" ht="17.399999999999999" customHeight="1" x14ac:dyDescent="0.3">
      <c r="A27" s="104"/>
      <c r="B27" s="139" t="s">
        <v>60</v>
      </c>
      <c r="C27" s="140" t="s">
        <v>61</v>
      </c>
      <c r="D27" s="141" t="s">
        <v>62</v>
      </c>
      <c r="E27" s="141" t="s">
        <v>63</v>
      </c>
      <c r="F27" s="19"/>
      <c r="G27" s="142">
        <v>8.3000000000000007</v>
      </c>
      <c r="H27" s="143">
        <v>14.1</v>
      </c>
      <c r="I27" s="144" t="str">
        <f t="shared" si="0"/>
        <v/>
      </c>
    </row>
    <row r="28" spans="1:9" ht="17.399999999999999" customHeight="1" x14ac:dyDescent="0.3">
      <c r="A28" s="104"/>
      <c r="B28" s="123"/>
      <c r="C28" s="145"/>
      <c r="D28" s="54" t="s">
        <v>64</v>
      </c>
      <c r="E28" s="54" t="s">
        <v>65</v>
      </c>
      <c r="F28" s="16"/>
      <c r="G28" s="65">
        <v>8.1</v>
      </c>
      <c r="H28" s="66">
        <v>13.7</v>
      </c>
      <c r="I28" s="67" t="str">
        <f t="shared" si="0"/>
        <v/>
      </c>
    </row>
    <row r="29" spans="1:9" ht="17.399999999999999" customHeight="1" x14ac:dyDescent="0.3">
      <c r="A29" s="104"/>
      <c r="B29" s="123"/>
      <c r="C29" s="60" t="s">
        <v>66</v>
      </c>
      <c r="D29" s="54" t="s">
        <v>23</v>
      </c>
      <c r="E29" s="54" t="s">
        <v>67</v>
      </c>
      <c r="F29" s="16"/>
      <c r="G29" s="65">
        <v>1.95</v>
      </c>
      <c r="H29" s="66">
        <v>3.3000000000000003</v>
      </c>
      <c r="I29" s="67" t="str">
        <f t="shared" si="0"/>
        <v/>
      </c>
    </row>
    <row r="30" spans="1:9" ht="17.399999999999999" customHeight="1" x14ac:dyDescent="0.3">
      <c r="A30" s="104"/>
      <c r="B30" s="123"/>
      <c r="C30" s="145"/>
      <c r="D30" s="54" t="s">
        <v>25</v>
      </c>
      <c r="E30" s="54" t="s">
        <v>68</v>
      </c>
      <c r="F30" s="17"/>
      <c r="G30" s="146">
        <v>5</v>
      </c>
      <c r="H30" s="147">
        <v>8.5</v>
      </c>
      <c r="I30" s="64" t="str">
        <f t="shared" si="0"/>
        <v/>
      </c>
    </row>
    <row r="31" spans="1:9" ht="17.399999999999999" customHeight="1" x14ac:dyDescent="0.3">
      <c r="A31" s="104"/>
      <c r="B31" s="123"/>
      <c r="C31" s="60" t="s">
        <v>69</v>
      </c>
      <c r="D31" s="54" t="s">
        <v>23</v>
      </c>
      <c r="E31" s="54" t="s">
        <v>70</v>
      </c>
      <c r="F31" s="16"/>
      <c r="G31" s="148">
        <v>1.9</v>
      </c>
      <c r="H31" s="149">
        <v>3.1</v>
      </c>
      <c r="I31" s="67" t="str">
        <f t="shared" si="0"/>
        <v/>
      </c>
    </row>
    <row r="32" spans="1:9" ht="17.399999999999999" customHeight="1" x14ac:dyDescent="0.3">
      <c r="A32" s="104"/>
      <c r="B32" s="123"/>
      <c r="C32" s="145"/>
      <c r="D32" s="54" t="s">
        <v>25</v>
      </c>
      <c r="E32" s="54" t="s">
        <v>71</v>
      </c>
      <c r="F32" s="16"/>
      <c r="G32" s="148">
        <v>4.95</v>
      </c>
      <c r="H32" s="149">
        <v>8.4</v>
      </c>
      <c r="I32" s="67" t="str">
        <f t="shared" si="0"/>
        <v/>
      </c>
    </row>
    <row r="33" spans="1:9" ht="17.399999999999999" customHeight="1" x14ac:dyDescent="0.3">
      <c r="A33" s="104"/>
      <c r="B33" s="123"/>
      <c r="C33" s="60" t="s">
        <v>72</v>
      </c>
      <c r="D33" s="54" t="s">
        <v>23</v>
      </c>
      <c r="E33" s="54" t="s">
        <v>73</v>
      </c>
      <c r="F33" s="16"/>
      <c r="G33" s="148">
        <v>1.85</v>
      </c>
      <c r="H33" s="149">
        <v>3.2</v>
      </c>
      <c r="I33" s="67" t="str">
        <f t="shared" si="0"/>
        <v/>
      </c>
    </row>
    <row r="34" spans="1:9" ht="17.399999999999999" customHeight="1" x14ac:dyDescent="0.3">
      <c r="A34" s="104"/>
      <c r="B34" s="123"/>
      <c r="C34" s="145"/>
      <c r="D34" s="54" t="s">
        <v>25</v>
      </c>
      <c r="E34" s="54" t="s">
        <v>74</v>
      </c>
      <c r="F34" s="16"/>
      <c r="G34" s="148">
        <v>4.9000000000000004</v>
      </c>
      <c r="H34" s="149">
        <v>8.4</v>
      </c>
      <c r="I34" s="67" t="str">
        <f t="shared" si="0"/>
        <v/>
      </c>
    </row>
    <row r="35" spans="1:9" ht="17.399999999999999" customHeight="1" x14ac:dyDescent="0.3">
      <c r="A35" s="104"/>
      <c r="B35" s="123"/>
      <c r="C35" s="60" t="s">
        <v>75</v>
      </c>
      <c r="D35" s="54" t="s">
        <v>23</v>
      </c>
      <c r="E35" s="54" t="s">
        <v>76</v>
      </c>
      <c r="F35" s="16"/>
      <c r="G35" s="148">
        <v>2.85</v>
      </c>
      <c r="H35" s="149">
        <v>4.8</v>
      </c>
      <c r="I35" s="67" t="str">
        <f t="shared" si="0"/>
        <v/>
      </c>
    </row>
    <row r="36" spans="1:9" ht="17.399999999999999" customHeight="1" x14ac:dyDescent="0.3">
      <c r="A36" s="104"/>
      <c r="B36" s="123"/>
      <c r="C36" s="145"/>
      <c r="D36" s="54" t="s">
        <v>25</v>
      </c>
      <c r="E36" s="54" t="s">
        <v>77</v>
      </c>
      <c r="F36" s="16"/>
      <c r="G36" s="148">
        <v>7.6</v>
      </c>
      <c r="H36" s="149">
        <v>12.9</v>
      </c>
      <c r="I36" s="67" t="str">
        <f t="shared" si="0"/>
        <v/>
      </c>
    </row>
    <row r="37" spans="1:9" ht="17.399999999999999" customHeight="1" x14ac:dyDescent="0.3">
      <c r="A37" s="104"/>
      <c r="B37" s="123"/>
      <c r="C37" s="60" t="s">
        <v>78</v>
      </c>
      <c r="D37" s="54" t="s">
        <v>23</v>
      </c>
      <c r="E37" s="54" t="s">
        <v>79</v>
      </c>
      <c r="F37" s="16"/>
      <c r="G37" s="148">
        <v>2.35</v>
      </c>
      <c r="H37" s="149">
        <v>4</v>
      </c>
      <c r="I37" s="67" t="str">
        <f t="shared" si="0"/>
        <v/>
      </c>
    </row>
    <row r="38" spans="1:9" ht="17.399999999999999" customHeight="1" x14ac:dyDescent="0.3">
      <c r="A38" s="104"/>
      <c r="B38" s="123"/>
      <c r="C38" s="145"/>
      <c r="D38" s="54" t="s">
        <v>25</v>
      </c>
      <c r="E38" s="54" t="s">
        <v>80</v>
      </c>
      <c r="F38" s="16"/>
      <c r="G38" s="148">
        <v>6.6470588235294104</v>
      </c>
      <c r="H38" s="149">
        <v>11.299999999999999</v>
      </c>
      <c r="I38" s="67" t="str">
        <f t="shared" si="0"/>
        <v/>
      </c>
    </row>
    <row r="39" spans="1:9" ht="17.399999999999999" customHeight="1" x14ac:dyDescent="0.3">
      <c r="A39" s="104"/>
      <c r="B39" s="123"/>
      <c r="C39" s="60" t="s">
        <v>81</v>
      </c>
      <c r="D39" s="54" t="s">
        <v>23</v>
      </c>
      <c r="E39" s="54" t="s">
        <v>82</v>
      </c>
      <c r="F39" s="16"/>
      <c r="G39" s="148">
        <v>2.15</v>
      </c>
      <c r="H39" s="149">
        <v>3.6</v>
      </c>
      <c r="I39" s="67" t="str">
        <f t="shared" si="0"/>
        <v/>
      </c>
    </row>
    <row r="40" spans="1:9" ht="17.399999999999999" customHeight="1" x14ac:dyDescent="0.3">
      <c r="A40" s="104"/>
      <c r="B40" s="123"/>
      <c r="C40" s="145"/>
      <c r="D40" s="54" t="s">
        <v>25</v>
      </c>
      <c r="E40" s="54" t="s">
        <v>83</v>
      </c>
      <c r="F40" s="16"/>
      <c r="G40" s="148">
        <v>5.25</v>
      </c>
      <c r="H40" s="149">
        <v>8.9</v>
      </c>
      <c r="I40" s="67" t="str">
        <f t="shared" si="0"/>
        <v/>
      </c>
    </row>
    <row r="41" spans="1:9" ht="17.399999999999999" customHeight="1" x14ac:dyDescent="0.3">
      <c r="A41" s="104"/>
      <c r="B41" s="123"/>
      <c r="C41" s="60" t="s">
        <v>84</v>
      </c>
      <c r="D41" s="54" t="s">
        <v>23</v>
      </c>
      <c r="E41" s="54" t="s">
        <v>85</v>
      </c>
      <c r="F41" s="16"/>
      <c r="G41" s="148">
        <v>2.95</v>
      </c>
      <c r="H41" s="149">
        <v>5</v>
      </c>
      <c r="I41" s="67" t="str">
        <f t="shared" si="0"/>
        <v/>
      </c>
    </row>
    <row r="42" spans="1:9" ht="17.399999999999999" customHeight="1" x14ac:dyDescent="0.3">
      <c r="A42" s="104"/>
      <c r="B42" s="123"/>
      <c r="C42" s="145"/>
      <c r="D42" s="54" t="s">
        <v>25</v>
      </c>
      <c r="E42" s="54" t="s">
        <v>86</v>
      </c>
      <c r="F42" s="16"/>
      <c r="G42" s="148">
        <v>7.75</v>
      </c>
      <c r="H42" s="149">
        <v>13.2</v>
      </c>
      <c r="I42" s="67" t="str">
        <f t="shared" ref="I42:I58" si="1">IF(F42&gt;0,G42*F42,"")</f>
        <v/>
      </c>
    </row>
    <row r="43" spans="1:9" ht="17.399999999999999" customHeight="1" x14ac:dyDescent="0.3">
      <c r="A43" s="104"/>
      <c r="B43" s="123"/>
      <c r="C43" s="60" t="s">
        <v>87</v>
      </c>
      <c r="D43" s="54" t="s">
        <v>23</v>
      </c>
      <c r="E43" s="54" t="s">
        <v>88</v>
      </c>
      <c r="F43" s="16"/>
      <c r="G43" s="148">
        <v>3.7</v>
      </c>
      <c r="H43" s="149">
        <v>6.6999999999999993</v>
      </c>
      <c r="I43" s="67" t="str">
        <f t="shared" si="1"/>
        <v/>
      </c>
    </row>
    <row r="44" spans="1:9" ht="17.399999999999999" customHeight="1" x14ac:dyDescent="0.3">
      <c r="A44" s="104"/>
      <c r="B44" s="123"/>
      <c r="C44" s="145"/>
      <c r="D44" s="54" t="s">
        <v>25</v>
      </c>
      <c r="E44" s="54" t="s">
        <v>89</v>
      </c>
      <c r="F44" s="16"/>
      <c r="G44" s="148">
        <v>10.199999999999999</v>
      </c>
      <c r="H44" s="149">
        <v>18.5</v>
      </c>
      <c r="I44" s="67" t="str">
        <f t="shared" si="1"/>
        <v/>
      </c>
    </row>
    <row r="45" spans="1:9" ht="17.399999999999999" customHeight="1" x14ac:dyDescent="0.3">
      <c r="A45" s="104"/>
      <c r="B45" s="123"/>
      <c r="C45" s="60" t="s">
        <v>90</v>
      </c>
      <c r="D45" s="54" t="s">
        <v>23</v>
      </c>
      <c r="E45" s="54" t="s">
        <v>91</v>
      </c>
      <c r="F45" s="16"/>
      <c r="G45" s="148">
        <v>2.9</v>
      </c>
      <c r="H45" s="149">
        <v>4.8999999999999995</v>
      </c>
      <c r="I45" s="67" t="str">
        <f t="shared" si="1"/>
        <v/>
      </c>
    </row>
    <row r="46" spans="1:9" ht="17.399999999999999" customHeight="1" x14ac:dyDescent="0.3">
      <c r="A46" s="104"/>
      <c r="B46" s="123"/>
      <c r="C46" s="145"/>
      <c r="D46" s="54" t="s">
        <v>25</v>
      </c>
      <c r="E46" s="54" t="s">
        <v>92</v>
      </c>
      <c r="F46" s="16"/>
      <c r="G46" s="148">
        <v>7.75</v>
      </c>
      <c r="H46" s="149">
        <v>13.2</v>
      </c>
      <c r="I46" s="67" t="str">
        <f t="shared" si="1"/>
        <v/>
      </c>
    </row>
    <row r="47" spans="1:9" ht="17.399999999999999" customHeight="1" x14ac:dyDescent="0.3">
      <c r="A47" s="104"/>
      <c r="B47" s="123"/>
      <c r="C47" s="60" t="s">
        <v>93</v>
      </c>
      <c r="D47" s="54" t="s">
        <v>23</v>
      </c>
      <c r="E47" s="54" t="s">
        <v>94</v>
      </c>
      <c r="F47" s="16"/>
      <c r="G47" s="148">
        <v>2.4500000000000002</v>
      </c>
      <c r="H47" s="149">
        <v>4.1999999999999993</v>
      </c>
      <c r="I47" s="67" t="str">
        <f t="shared" si="1"/>
        <v/>
      </c>
    </row>
    <row r="48" spans="1:9" ht="17.399999999999999" customHeight="1" x14ac:dyDescent="0.3">
      <c r="A48" s="104"/>
      <c r="B48" s="123"/>
      <c r="C48" s="145"/>
      <c r="D48" s="54" t="s">
        <v>25</v>
      </c>
      <c r="E48" s="54" t="s">
        <v>95</v>
      </c>
      <c r="F48" s="16"/>
      <c r="G48" s="148">
        <v>7.2</v>
      </c>
      <c r="H48" s="149">
        <v>11.799999999999999</v>
      </c>
      <c r="I48" s="67" t="str">
        <f t="shared" si="1"/>
        <v/>
      </c>
    </row>
    <row r="49" spans="1:9" ht="17.399999999999999" customHeight="1" x14ac:dyDescent="0.3">
      <c r="A49" s="104"/>
      <c r="B49" s="123"/>
      <c r="C49" s="60" t="s">
        <v>96</v>
      </c>
      <c r="D49" s="54" t="s">
        <v>23</v>
      </c>
      <c r="E49" s="54" t="s">
        <v>97</v>
      </c>
      <c r="F49" s="16"/>
      <c r="G49" s="148">
        <v>3</v>
      </c>
      <c r="H49" s="149">
        <v>5.0999999999999996</v>
      </c>
      <c r="I49" s="67" t="str">
        <f t="shared" si="1"/>
        <v/>
      </c>
    </row>
    <row r="50" spans="1:9" ht="17.399999999999999" customHeight="1" x14ac:dyDescent="0.3">
      <c r="A50" s="104"/>
      <c r="B50" s="123"/>
      <c r="C50" s="145"/>
      <c r="D50" s="54" t="s">
        <v>25</v>
      </c>
      <c r="E50" s="54" t="s">
        <v>98</v>
      </c>
      <c r="F50" s="16"/>
      <c r="G50" s="148">
        <v>8.6</v>
      </c>
      <c r="H50" s="149">
        <v>14.4</v>
      </c>
      <c r="I50" s="67" t="str">
        <f t="shared" si="1"/>
        <v/>
      </c>
    </row>
    <row r="51" spans="1:9" ht="17.399999999999999" customHeight="1" x14ac:dyDescent="0.3">
      <c r="A51" s="104"/>
      <c r="B51" s="123"/>
      <c r="C51" s="52" t="s">
        <v>99</v>
      </c>
      <c r="D51" s="54" t="s">
        <v>100</v>
      </c>
      <c r="E51" s="54" t="s">
        <v>101</v>
      </c>
      <c r="F51" s="16"/>
      <c r="G51" s="148">
        <v>4.7</v>
      </c>
      <c r="H51" s="149">
        <v>8.5</v>
      </c>
      <c r="I51" s="67" t="str">
        <f t="shared" si="1"/>
        <v/>
      </c>
    </row>
    <row r="52" spans="1:9" ht="17.399999999999999" customHeight="1" x14ac:dyDescent="0.3">
      <c r="A52" s="104"/>
      <c r="B52" s="123"/>
      <c r="C52" s="52" t="s">
        <v>102</v>
      </c>
      <c r="D52" s="54" t="s">
        <v>103</v>
      </c>
      <c r="E52" s="54" t="s">
        <v>104</v>
      </c>
      <c r="F52" s="16"/>
      <c r="G52" s="148">
        <v>4.75</v>
      </c>
      <c r="H52" s="149">
        <v>8.5</v>
      </c>
      <c r="I52" s="132" t="str">
        <f t="shared" si="1"/>
        <v/>
      </c>
    </row>
    <row r="53" spans="1:9" ht="17.399999999999999" customHeight="1" x14ac:dyDescent="0.3">
      <c r="A53" s="104"/>
      <c r="B53" s="123"/>
      <c r="C53" s="52" t="s">
        <v>105</v>
      </c>
      <c r="D53" s="54" t="s">
        <v>103</v>
      </c>
      <c r="E53" s="54" t="s">
        <v>106</v>
      </c>
      <c r="F53" s="16"/>
      <c r="G53" s="148">
        <v>3.4</v>
      </c>
      <c r="H53" s="149">
        <v>6</v>
      </c>
      <c r="I53" s="132" t="str">
        <f t="shared" si="1"/>
        <v/>
      </c>
    </row>
    <row r="54" spans="1:9" ht="17.399999999999999" customHeight="1" x14ac:dyDescent="0.3">
      <c r="A54" s="104"/>
      <c r="B54" s="123"/>
      <c r="C54" s="52" t="s">
        <v>107</v>
      </c>
      <c r="D54" s="54" t="s">
        <v>103</v>
      </c>
      <c r="E54" s="54" t="s">
        <v>108</v>
      </c>
      <c r="F54" s="16"/>
      <c r="G54" s="148">
        <v>3.9</v>
      </c>
      <c r="H54" s="149">
        <v>7.1</v>
      </c>
      <c r="I54" s="132" t="str">
        <f t="shared" si="1"/>
        <v/>
      </c>
    </row>
    <row r="55" spans="1:9" ht="17.399999999999999" customHeight="1" x14ac:dyDescent="0.3">
      <c r="A55" s="104"/>
      <c r="B55" s="123"/>
      <c r="C55" s="52" t="s">
        <v>109</v>
      </c>
      <c r="D55" s="54" t="s">
        <v>103</v>
      </c>
      <c r="E55" s="54" t="s">
        <v>110</v>
      </c>
      <c r="F55" s="16"/>
      <c r="G55" s="65">
        <v>3.65</v>
      </c>
      <c r="H55" s="66">
        <v>6.6</v>
      </c>
      <c r="I55" s="67" t="str">
        <f t="shared" si="1"/>
        <v/>
      </c>
    </row>
    <row r="56" spans="1:9" ht="17.399999999999999" customHeight="1" x14ac:dyDescent="0.3">
      <c r="A56" s="104"/>
      <c r="B56" s="123"/>
      <c r="C56" s="52" t="s">
        <v>111</v>
      </c>
      <c r="D56" s="54" t="s">
        <v>103</v>
      </c>
      <c r="E56" s="54" t="s">
        <v>112</v>
      </c>
      <c r="F56" s="16"/>
      <c r="G56" s="65">
        <v>3.5</v>
      </c>
      <c r="H56" s="66">
        <v>6.1999999999999993</v>
      </c>
      <c r="I56" s="67" t="str">
        <f t="shared" si="1"/>
        <v/>
      </c>
    </row>
    <row r="57" spans="1:9" ht="17.399999999999999" customHeight="1" x14ac:dyDescent="0.3">
      <c r="A57" s="104"/>
      <c r="B57" s="123"/>
      <c r="C57" s="52" t="s">
        <v>113</v>
      </c>
      <c r="D57" s="54" t="s">
        <v>103</v>
      </c>
      <c r="E57" s="54" t="s">
        <v>114</v>
      </c>
      <c r="F57" s="16"/>
      <c r="G57" s="65">
        <v>3.45</v>
      </c>
      <c r="H57" s="66">
        <v>6.1</v>
      </c>
      <c r="I57" s="67" t="str">
        <f t="shared" si="1"/>
        <v/>
      </c>
    </row>
    <row r="58" spans="1:9" ht="17.399999999999999" customHeight="1" thickBot="1" x14ac:dyDescent="0.35">
      <c r="A58" s="104"/>
      <c r="B58" s="133"/>
      <c r="C58" s="150" t="s">
        <v>115</v>
      </c>
      <c r="D58" s="57" t="s">
        <v>103</v>
      </c>
      <c r="E58" s="57" t="s">
        <v>116</v>
      </c>
      <c r="F58" s="18"/>
      <c r="G58" s="68">
        <v>3.85</v>
      </c>
      <c r="H58" s="69">
        <v>6.9</v>
      </c>
      <c r="I58" s="70" t="str">
        <f t="shared" si="1"/>
        <v/>
      </c>
    </row>
    <row r="59" spans="1:9" ht="29.4" customHeight="1" thickBot="1" x14ac:dyDescent="0.35">
      <c r="A59" s="104"/>
      <c r="B59" s="151" t="s">
        <v>15</v>
      </c>
      <c r="C59" s="152"/>
      <c r="D59" s="153"/>
      <c r="E59" s="153"/>
      <c r="F59" s="153"/>
      <c r="G59" s="153"/>
      <c r="H59" s="153"/>
      <c r="I59" s="154"/>
    </row>
    <row r="60" spans="1:9" ht="42" thickBot="1" x14ac:dyDescent="0.35">
      <c r="A60" s="104"/>
      <c r="B60" s="155" t="s">
        <v>16</v>
      </c>
      <c r="C60" s="103"/>
      <c r="D60" s="115" t="s">
        <v>17</v>
      </c>
      <c r="E60" s="116" t="s">
        <v>18</v>
      </c>
      <c r="F60" s="116" t="s">
        <v>11</v>
      </c>
      <c r="G60" s="117" t="s">
        <v>19</v>
      </c>
      <c r="H60" s="118" t="s">
        <v>20</v>
      </c>
      <c r="I60" s="119" t="s">
        <v>10</v>
      </c>
    </row>
    <row r="61" spans="1:9" ht="18" customHeight="1" x14ac:dyDescent="0.3">
      <c r="A61" s="104"/>
      <c r="B61" s="156" t="s">
        <v>60</v>
      </c>
      <c r="C61" s="52" t="s">
        <v>117</v>
      </c>
      <c r="D61" s="53" t="s">
        <v>118</v>
      </c>
      <c r="E61" s="53" t="s">
        <v>119</v>
      </c>
      <c r="F61" s="17"/>
      <c r="G61" s="62">
        <v>8.15</v>
      </c>
      <c r="H61" s="63">
        <v>14.7</v>
      </c>
      <c r="I61" s="64" t="str">
        <f t="shared" ref="I61:I90" si="2">IF(F61&gt;0,G61*F61,"")</f>
        <v/>
      </c>
    </row>
    <row r="62" spans="1:9" ht="18" customHeight="1" x14ac:dyDescent="0.3">
      <c r="A62" s="104"/>
      <c r="B62" s="123"/>
      <c r="C62" s="52" t="s">
        <v>120</v>
      </c>
      <c r="D62" s="54" t="s">
        <v>118</v>
      </c>
      <c r="E62" s="54" t="s">
        <v>121</v>
      </c>
      <c r="F62" s="16"/>
      <c r="G62" s="65">
        <v>8.1999999999999993</v>
      </c>
      <c r="H62" s="66">
        <v>14.799999999999999</v>
      </c>
      <c r="I62" s="67" t="str">
        <f t="shared" si="2"/>
        <v/>
      </c>
    </row>
    <row r="63" spans="1:9" ht="18" customHeight="1" x14ac:dyDescent="0.3">
      <c r="A63" s="104"/>
      <c r="B63" s="123"/>
      <c r="C63" s="52" t="s">
        <v>122</v>
      </c>
      <c r="D63" s="54" t="s">
        <v>123</v>
      </c>
      <c r="E63" s="54" t="s">
        <v>124</v>
      </c>
      <c r="F63" s="16"/>
      <c r="G63" s="65">
        <v>6.2</v>
      </c>
      <c r="H63" s="66">
        <v>11.2</v>
      </c>
      <c r="I63" s="67" t="str">
        <f t="shared" si="2"/>
        <v/>
      </c>
    </row>
    <row r="64" spans="1:9" ht="18" customHeight="1" x14ac:dyDescent="0.3">
      <c r="A64" s="104"/>
      <c r="B64" s="123"/>
      <c r="C64" s="52" t="s">
        <v>125</v>
      </c>
      <c r="D64" s="54" t="s">
        <v>126</v>
      </c>
      <c r="E64" s="54" t="s">
        <v>127</v>
      </c>
      <c r="F64" s="16"/>
      <c r="G64" s="65">
        <v>2.4</v>
      </c>
      <c r="H64" s="66">
        <v>4.3</v>
      </c>
      <c r="I64" s="67" t="str">
        <f t="shared" si="2"/>
        <v/>
      </c>
    </row>
    <row r="65" spans="1:9" ht="18" customHeight="1" x14ac:dyDescent="0.3">
      <c r="A65" s="104"/>
      <c r="B65" s="123"/>
      <c r="C65" s="52" t="s">
        <v>128</v>
      </c>
      <c r="D65" s="54" t="s">
        <v>126</v>
      </c>
      <c r="E65" s="54" t="s">
        <v>129</v>
      </c>
      <c r="F65" s="16"/>
      <c r="G65" s="65">
        <v>2.4</v>
      </c>
      <c r="H65" s="66">
        <v>4.3</v>
      </c>
      <c r="I65" s="67" t="str">
        <f t="shared" si="2"/>
        <v/>
      </c>
    </row>
    <row r="66" spans="1:9" ht="18" customHeight="1" x14ac:dyDescent="0.3">
      <c r="A66" s="104"/>
      <c r="B66" s="123"/>
      <c r="C66" s="52" t="s">
        <v>130</v>
      </c>
      <c r="D66" s="54" t="s">
        <v>126</v>
      </c>
      <c r="E66" s="54" t="s">
        <v>131</v>
      </c>
      <c r="F66" s="16"/>
      <c r="G66" s="65">
        <v>2.4</v>
      </c>
      <c r="H66" s="66">
        <v>4.3</v>
      </c>
      <c r="I66" s="67" t="str">
        <f t="shared" si="2"/>
        <v/>
      </c>
    </row>
    <row r="67" spans="1:9" ht="18" customHeight="1" x14ac:dyDescent="0.3">
      <c r="A67" s="104"/>
      <c r="B67" s="123"/>
      <c r="C67" s="52" t="s">
        <v>132</v>
      </c>
      <c r="D67" s="54" t="s">
        <v>126</v>
      </c>
      <c r="E67" s="54" t="s">
        <v>133</v>
      </c>
      <c r="F67" s="16"/>
      <c r="G67" s="65">
        <v>2.4</v>
      </c>
      <c r="H67" s="66">
        <v>4.3</v>
      </c>
      <c r="I67" s="67" t="str">
        <f t="shared" si="2"/>
        <v/>
      </c>
    </row>
    <row r="68" spans="1:9" ht="18" customHeight="1" x14ac:dyDescent="0.3">
      <c r="A68" s="104"/>
      <c r="B68" s="123"/>
      <c r="C68" s="52" t="s">
        <v>134</v>
      </c>
      <c r="D68" s="54" t="s">
        <v>126</v>
      </c>
      <c r="E68" s="54" t="s">
        <v>135</v>
      </c>
      <c r="F68" s="16"/>
      <c r="G68" s="65">
        <v>2.4</v>
      </c>
      <c r="H68" s="66">
        <v>4.3</v>
      </c>
      <c r="I68" s="67" t="str">
        <f t="shared" si="2"/>
        <v/>
      </c>
    </row>
    <row r="69" spans="1:9" ht="18" customHeight="1" x14ac:dyDescent="0.3">
      <c r="A69" s="104"/>
      <c r="B69" s="123"/>
      <c r="C69" s="52" t="s">
        <v>136</v>
      </c>
      <c r="D69" s="54" t="s">
        <v>126</v>
      </c>
      <c r="E69" s="54" t="s">
        <v>137</v>
      </c>
      <c r="F69" s="16"/>
      <c r="G69" s="65">
        <v>2.4</v>
      </c>
      <c r="H69" s="66">
        <v>4.3</v>
      </c>
      <c r="I69" s="67" t="str">
        <f t="shared" si="2"/>
        <v/>
      </c>
    </row>
    <row r="70" spans="1:9" ht="18" customHeight="1" x14ac:dyDescent="0.3">
      <c r="A70" s="104"/>
      <c r="B70" s="123"/>
      <c r="C70" s="52" t="s">
        <v>138</v>
      </c>
      <c r="D70" s="54" t="s">
        <v>126</v>
      </c>
      <c r="E70" s="54" t="s">
        <v>139</v>
      </c>
      <c r="F70" s="16"/>
      <c r="G70" s="65">
        <v>2.4</v>
      </c>
      <c r="H70" s="66">
        <v>4.3</v>
      </c>
      <c r="I70" s="67" t="str">
        <f t="shared" si="2"/>
        <v/>
      </c>
    </row>
    <row r="71" spans="1:9" ht="18" customHeight="1" x14ac:dyDescent="0.3">
      <c r="A71" s="104"/>
      <c r="B71" s="123"/>
      <c r="C71" s="52" t="s">
        <v>140</v>
      </c>
      <c r="D71" s="54" t="s">
        <v>126</v>
      </c>
      <c r="E71" s="54" t="s">
        <v>141</v>
      </c>
      <c r="F71" s="16"/>
      <c r="G71" s="65">
        <v>2.4</v>
      </c>
      <c r="H71" s="66">
        <v>4.3</v>
      </c>
      <c r="I71" s="67" t="str">
        <f t="shared" si="2"/>
        <v/>
      </c>
    </row>
    <row r="72" spans="1:9" ht="18" customHeight="1" x14ac:dyDescent="0.3">
      <c r="A72" s="104"/>
      <c r="B72" s="123"/>
      <c r="C72" s="52" t="s">
        <v>12</v>
      </c>
      <c r="D72" s="54" t="s">
        <v>142</v>
      </c>
      <c r="E72" s="54" t="s">
        <v>143</v>
      </c>
      <c r="F72" s="16"/>
      <c r="G72" s="65">
        <v>1</v>
      </c>
      <c r="H72" s="66">
        <v>1.8</v>
      </c>
      <c r="I72" s="67" t="str">
        <f t="shared" si="2"/>
        <v/>
      </c>
    </row>
    <row r="73" spans="1:9" ht="18" customHeight="1" x14ac:dyDescent="0.3">
      <c r="A73" s="104"/>
      <c r="B73" s="123"/>
      <c r="C73" s="55" t="s">
        <v>144</v>
      </c>
      <c r="D73" s="54" t="s">
        <v>142</v>
      </c>
      <c r="E73" s="54" t="s">
        <v>145</v>
      </c>
      <c r="F73" s="16"/>
      <c r="G73" s="65">
        <v>1</v>
      </c>
      <c r="H73" s="66">
        <v>1.8</v>
      </c>
      <c r="I73" s="67" t="str">
        <f t="shared" si="2"/>
        <v/>
      </c>
    </row>
    <row r="74" spans="1:9" ht="18" customHeight="1" x14ac:dyDescent="0.3">
      <c r="A74" s="104"/>
      <c r="B74" s="123"/>
      <c r="C74" s="55" t="s">
        <v>146</v>
      </c>
      <c r="D74" s="54" t="s">
        <v>142</v>
      </c>
      <c r="E74" s="54" t="s">
        <v>147</v>
      </c>
      <c r="F74" s="16"/>
      <c r="G74" s="65">
        <v>1</v>
      </c>
      <c r="H74" s="66">
        <v>1.8</v>
      </c>
      <c r="I74" s="67" t="str">
        <f t="shared" si="2"/>
        <v/>
      </c>
    </row>
    <row r="75" spans="1:9" ht="18" customHeight="1" x14ac:dyDescent="0.3">
      <c r="A75" s="104"/>
      <c r="B75" s="123"/>
      <c r="C75" s="55" t="s">
        <v>148</v>
      </c>
      <c r="D75" s="54" t="s">
        <v>142</v>
      </c>
      <c r="E75" s="54" t="s">
        <v>149</v>
      </c>
      <c r="F75" s="16"/>
      <c r="G75" s="65">
        <v>1</v>
      </c>
      <c r="H75" s="66">
        <v>1.8</v>
      </c>
      <c r="I75" s="67" t="str">
        <f t="shared" si="2"/>
        <v/>
      </c>
    </row>
    <row r="76" spans="1:9" ht="18" customHeight="1" x14ac:dyDescent="0.3">
      <c r="A76" s="104"/>
      <c r="B76" s="123"/>
      <c r="C76" s="55" t="s">
        <v>150</v>
      </c>
      <c r="D76" s="54" t="s">
        <v>142</v>
      </c>
      <c r="E76" s="54" t="s">
        <v>151</v>
      </c>
      <c r="F76" s="16"/>
      <c r="G76" s="65">
        <v>1</v>
      </c>
      <c r="H76" s="66">
        <v>1.8</v>
      </c>
      <c r="I76" s="67" t="str">
        <f t="shared" si="2"/>
        <v/>
      </c>
    </row>
    <row r="77" spans="1:9" ht="18" customHeight="1" x14ac:dyDescent="0.3">
      <c r="A77" s="104"/>
      <c r="B77" s="123"/>
      <c r="C77" s="55" t="s">
        <v>152</v>
      </c>
      <c r="D77" s="54" t="s">
        <v>142</v>
      </c>
      <c r="E77" s="54" t="s">
        <v>153</v>
      </c>
      <c r="F77" s="16"/>
      <c r="G77" s="65">
        <v>1</v>
      </c>
      <c r="H77" s="66">
        <v>1.8</v>
      </c>
      <c r="I77" s="67" t="str">
        <f t="shared" si="2"/>
        <v/>
      </c>
    </row>
    <row r="78" spans="1:9" ht="18" customHeight="1" x14ac:dyDescent="0.3">
      <c r="A78" s="104"/>
      <c r="B78" s="123"/>
      <c r="C78" s="55" t="s">
        <v>154</v>
      </c>
      <c r="D78" s="54" t="s">
        <v>142</v>
      </c>
      <c r="E78" s="54" t="s">
        <v>155</v>
      </c>
      <c r="F78" s="16"/>
      <c r="G78" s="65">
        <v>1</v>
      </c>
      <c r="H78" s="66">
        <v>1.8</v>
      </c>
      <c r="I78" s="67" t="str">
        <f t="shared" si="2"/>
        <v/>
      </c>
    </row>
    <row r="79" spans="1:9" ht="18" customHeight="1" thickBot="1" x14ac:dyDescent="0.35">
      <c r="A79" s="104"/>
      <c r="B79" s="133"/>
      <c r="C79" s="56" t="s">
        <v>156</v>
      </c>
      <c r="D79" s="57" t="s">
        <v>142</v>
      </c>
      <c r="E79" s="57" t="s">
        <v>157</v>
      </c>
      <c r="F79" s="18"/>
      <c r="G79" s="68">
        <v>1</v>
      </c>
      <c r="H79" s="69">
        <v>1.8</v>
      </c>
      <c r="I79" s="70" t="str">
        <f t="shared" si="2"/>
        <v/>
      </c>
    </row>
    <row r="80" spans="1:9" ht="18" customHeight="1" x14ac:dyDescent="0.3">
      <c r="A80" s="104"/>
      <c r="B80" s="157" t="s">
        <v>158</v>
      </c>
      <c r="C80" s="58" t="s">
        <v>159</v>
      </c>
      <c r="D80" s="53" t="s">
        <v>23</v>
      </c>
      <c r="E80" s="53" t="s">
        <v>160</v>
      </c>
      <c r="F80" s="17"/>
      <c r="G80" s="71">
        <v>5.3</v>
      </c>
      <c r="H80" s="72">
        <v>10</v>
      </c>
      <c r="I80" s="64" t="str">
        <f t="shared" si="2"/>
        <v/>
      </c>
    </row>
    <row r="81" spans="1:9" ht="18" customHeight="1" x14ac:dyDescent="0.3">
      <c r="A81" s="104"/>
      <c r="B81" s="158"/>
      <c r="C81" s="59"/>
      <c r="D81" s="54" t="s">
        <v>42</v>
      </c>
      <c r="E81" s="54" t="s">
        <v>161</v>
      </c>
      <c r="F81" s="16"/>
      <c r="G81" s="73">
        <v>11.2</v>
      </c>
      <c r="H81" s="74">
        <v>20.6</v>
      </c>
      <c r="I81" s="67" t="str">
        <f t="shared" si="2"/>
        <v/>
      </c>
    </row>
    <row r="82" spans="1:9" ht="18" customHeight="1" x14ac:dyDescent="0.3">
      <c r="A82" s="104"/>
      <c r="B82" s="158"/>
      <c r="C82" s="60" t="s">
        <v>162</v>
      </c>
      <c r="D82" s="54" t="s">
        <v>23</v>
      </c>
      <c r="E82" s="54" t="s">
        <v>163</v>
      </c>
      <c r="F82" s="16"/>
      <c r="G82" s="73">
        <v>5.7</v>
      </c>
      <c r="H82" s="74">
        <v>10.7</v>
      </c>
      <c r="I82" s="67" t="str">
        <f t="shared" si="2"/>
        <v/>
      </c>
    </row>
    <row r="83" spans="1:9" ht="18" customHeight="1" x14ac:dyDescent="0.3">
      <c r="A83" s="104"/>
      <c r="B83" s="158"/>
      <c r="C83" s="59"/>
      <c r="D83" s="54" t="s">
        <v>42</v>
      </c>
      <c r="E83" s="54" t="s">
        <v>164</v>
      </c>
      <c r="F83" s="16"/>
      <c r="G83" s="73">
        <v>12.05</v>
      </c>
      <c r="H83" s="74">
        <v>22.200000000000003</v>
      </c>
      <c r="I83" s="67" t="str">
        <f t="shared" si="2"/>
        <v/>
      </c>
    </row>
    <row r="84" spans="1:9" ht="18" customHeight="1" x14ac:dyDescent="0.3">
      <c r="A84" s="104"/>
      <c r="B84" s="158"/>
      <c r="C84" s="60" t="s">
        <v>165</v>
      </c>
      <c r="D84" s="54" t="s">
        <v>23</v>
      </c>
      <c r="E84" s="54" t="s">
        <v>166</v>
      </c>
      <c r="F84" s="16"/>
      <c r="G84" s="73">
        <v>6.4</v>
      </c>
      <c r="H84" s="74">
        <v>11.9</v>
      </c>
      <c r="I84" s="67" t="str">
        <f t="shared" si="2"/>
        <v/>
      </c>
    </row>
    <row r="85" spans="1:9" ht="18" customHeight="1" x14ac:dyDescent="0.3">
      <c r="A85" s="104"/>
      <c r="B85" s="158"/>
      <c r="C85" s="59"/>
      <c r="D85" s="54" t="s">
        <v>42</v>
      </c>
      <c r="E85" s="54" t="s">
        <v>167</v>
      </c>
      <c r="F85" s="16"/>
      <c r="G85" s="73">
        <v>17.05</v>
      </c>
      <c r="H85" s="74">
        <v>31.200000000000003</v>
      </c>
      <c r="I85" s="67" t="str">
        <f t="shared" si="2"/>
        <v/>
      </c>
    </row>
    <row r="86" spans="1:9" ht="18" customHeight="1" x14ac:dyDescent="0.3">
      <c r="A86" s="104"/>
      <c r="B86" s="158"/>
      <c r="C86" s="60" t="s">
        <v>168</v>
      </c>
      <c r="D86" s="54" t="s">
        <v>23</v>
      </c>
      <c r="E86" s="54" t="s">
        <v>169</v>
      </c>
      <c r="F86" s="16"/>
      <c r="G86" s="73">
        <v>5.85</v>
      </c>
      <c r="H86" s="74">
        <v>11</v>
      </c>
      <c r="I86" s="67" t="str">
        <f t="shared" si="2"/>
        <v/>
      </c>
    </row>
    <row r="87" spans="1:9" ht="18" customHeight="1" x14ac:dyDescent="0.3">
      <c r="A87" s="104"/>
      <c r="B87" s="158"/>
      <c r="C87" s="59"/>
      <c r="D87" s="54" t="s">
        <v>42</v>
      </c>
      <c r="E87" s="54" t="s">
        <v>170</v>
      </c>
      <c r="F87" s="16"/>
      <c r="G87" s="73">
        <v>14.05</v>
      </c>
      <c r="H87" s="74">
        <v>25.900000000000002</v>
      </c>
      <c r="I87" s="67" t="str">
        <f t="shared" si="2"/>
        <v/>
      </c>
    </row>
    <row r="88" spans="1:9" ht="18" customHeight="1" x14ac:dyDescent="0.3">
      <c r="A88" s="104"/>
      <c r="B88" s="158"/>
      <c r="C88" s="60" t="s">
        <v>171</v>
      </c>
      <c r="D88" s="54" t="s">
        <v>23</v>
      </c>
      <c r="E88" s="54" t="s">
        <v>172</v>
      </c>
      <c r="F88" s="16"/>
      <c r="G88" s="73">
        <v>12.15</v>
      </c>
      <c r="H88" s="74">
        <v>23</v>
      </c>
      <c r="I88" s="67" t="str">
        <f t="shared" si="2"/>
        <v/>
      </c>
    </row>
    <row r="89" spans="1:9" ht="18" customHeight="1" x14ac:dyDescent="0.3">
      <c r="A89" s="104"/>
      <c r="B89" s="158"/>
      <c r="C89" s="58"/>
      <c r="D89" s="54" t="s">
        <v>56</v>
      </c>
      <c r="E89" s="54" t="s">
        <v>173</v>
      </c>
      <c r="F89" s="16"/>
      <c r="G89" s="73">
        <v>13.1</v>
      </c>
      <c r="H89" s="74">
        <v>24.900000000000002</v>
      </c>
      <c r="I89" s="67" t="str">
        <f t="shared" si="2"/>
        <v/>
      </c>
    </row>
    <row r="90" spans="1:9" ht="18" customHeight="1" thickBot="1" x14ac:dyDescent="0.35">
      <c r="A90" s="104"/>
      <c r="B90" s="159"/>
      <c r="C90" s="58"/>
      <c r="D90" s="61" t="s">
        <v>42</v>
      </c>
      <c r="E90" s="61" t="s">
        <v>174</v>
      </c>
      <c r="F90" s="15"/>
      <c r="G90" s="75">
        <v>25.05</v>
      </c>
      <c r="H90" s="76">
        <v>47.6</v>
      </c>
      <c r="I90" s="70" t="str">
        <f t="shared" si="2"/>
        <v/>
      </c>
    </row>
    <row r="91" spans="1:9" ht="30" customHeight="1" x14ac:dyDescent="0.3">
      <c r="A91" s="104"/>
      <c r="B91" s="77" t="s">
        <v>15</v>
      </c>
      <c r="C91" s="78"/>
      <c r="D91" s="78"/>
      <c r="E91" s="79"/>
      <c r="F91" s="80"/>
      <c r="G91" s="81" t="s">
        <v>10</v>
      </c>
      <c r="H91" s="28">
        <f>SUM(I10:I90)</f>
        <v>0</v>
      </c>
      <c r="I91" s="29"/>
    </row>
    <row r="92" spans="1:9" ht="30" customHeight="1" x14ac:dyDescent="0.3">
      <c r="A92" s="104"/>
      <c r="B92" s="30" t="s">
        <v>9</v>
      </c>
      <c r="C92" s="82"/>
      <c r="D92" s="82"/>
      <c r="E92" s="82"/>
      <c r="F92" s="82"/>
      <c r="G92" s="83"/>
      <c r="H92" s="31">
        <f>IF(H91&lt;500,15,0)</f>
        <v>15</v>
      </c>
      <c r="I92" s="32"/>
    </row>
    <row r="93" spans="1:9" ht="30" customHeight="1" x14ac:dyDescent="0.3">
      <c r="A93" s="104"/>
      <c r="B93" s="33" t="s">
        <v>8</v>
      </c>
      <c r="C93" s="82"/>
      <c r="D93" s="82"/>
      <c r="E93" s="82"/>
      <c r="F93" s="82"/>
      <c r="G93" s="83"/>
      <c r="H93" s="34" t="str">
        <f>IF(H91=0,"",IF(H91&lt;500,"Merci à vous",IF(H91&lt;999,"Merci Beaucoup",IF(H91&lt;1499,"Vous y êtes presque",IF(H91&gt;1500,"Bravo c'est Gagné",0)))))</f>
        <v/>
      </c>
      <c r="I93" s="35"/>
    </row>
    <row r="94" spans="1:9" ht="30" customHeight="1" thickBot="1" x14ac:dyDescent="0.35">
      <c r="A94" s="104"/>
      <c r="B94" s="39" t="s">
        <v>13</v>
      </c>
      <c r="C94" s="84"/>
      <c r="D94" s="84"/>
      <c r="E94" s="84"/>
      <c r="F94" s="84"/>
      <c r="G94" s="85"/>
      <c r="H94" s="40">
        <f>(H91+H92)*1.2</f>
        <v>18</v>
      </c>
      <c r="I94" s="41"/>
    </row>
    <row r="95" spans="1:9" ht="18.600000000000001" customHeight="1" x14ac:dyDescent="0.3">
      <c r="B95" s="4" t="s">
        <v>7</v>
      </c>
      <c r="C95" s="86"/>
      <c r="D95" s="87"/>
      <c r="E95" s="42" t="s">
        <v>6</v>
      </c>
      <c r="F95" s="43"/>
      <c r="G95" s="43"/>
      <c r="H95" s="43"/>
      <c r="I95" s="44"/>
    </row>
    <row r="96" spans="1:9" ht="18.600000000000001" customHeight="1" x14ac:dyDescent="0.3">
      <c r="B96" s="45" t="s">
        <v>5</v>
      </c>
      <c r="C96" s="46"/>
      <c r="D96" s="47"/>
      <c r="E96" s="45" t="s">
        <v>4</v>
      </c>
      <c r="F96" s="48"/>
      <c r="G96" s="48"/>
      <c r="H96" s="48"/>
      <c r="I96" s="49"/>
    </row>
    <row r="97" spans="2:9" ht="18.600000000000001" customHeight="1" x14ac:dyDescent="0.3">
      <c r="B97" s="50"/>
      <c r="C97" s="88"/>
      <c r="D97" s="89"/>
      <c r="E97" s="51"/>
      <c r="F97" s="90"/>
      <c r="G97" s="90"/>
      <c r="H97" s="90"/>
      <c r="I97" s="91"/>
    </row>
    <row r="98" spans="2:9" ht="18.600000000000001" customHeight="1" x14ac:dyDescent="0.3">
      <c r="B98" s="92"/>
      <c r="C98" s="88"/>
      <c r="D98" s="89"/>
      <c r="E98" s="93"/>
      <c r="F98" s="90"/>
      <c r="G98" s="90"/>
      <c r="H98" s="90"/>
      <c r="I98" s="91"/>
    </row>
    <row r="99" spans="2:9" ht="18.600000000000001" customHeight="1" x14ac:dyDescent="0.3">
      <c r="B99" s="92"/>
      <c r="C99" s="88"/>
      <c r="D99" s="89"/>
      <c r="E99" s="93"/>
      <c r="F99" s="90"/>
      <c r="G99" s="90"/>
      <c r="H99" s="90"/>
      <c r="I99" s="91"/>
    </row>
    <row r="100" spans="2:9" ht="32.4" customHeight="1" x14ac:dyDescent="0.3">
      <c r="B100" s="92"/>
      <c r="C100" s="88"/>
      <c r="D100" s="89"/>
      <c r="E100" s="93"/>
      <c r="F100" s="90"/>
      <c r="G100" s="90"/>
      <c r="H100" s="90"/>
      <c r="I100" s="91"/>
    </row>
    <row r="101" spans="2:9" ht="18.600000000000001" customHeight="1" x14ac:dyDescent="0.3">
      <c r="B101" s="14" t="s">
        <v>3</v>
      </c>
      <c r="C101" s="12"/>
      <c r="D101" s="94"/>
      <c r="E101" s="14" t="s">
        <v>3</v>
      </c>
      <c r="F101" s="13"/>
      <c r="G101" s="12"/>
      <c r="H101" s="11"/>
      <c r="I101" s="10"/>
    </row>
    <row r="102" spans="2:9" ht="18.600000000000001" customHeight="1" thickBot="1" x14ac:dyDescent="0.35">
      <c r="B102" s="9" t="s">
        <v>2</v>
      </c>
      <c r="C102" s="7"/>
      <c r="D102" s="95"/>
      <c r="E102" s="9" t="s">
        <v>2</v>
      </c>
      <c r="F102" s="8"/>
      <c r="G102" s="7"/>
      <c r="H102" s="6"/>
      <c r="I102" s="5"/>
    </row>
    <row r="103" spans="2:9" ht="18.600000000000001" customHeight="1" x14ac:dyDescent="0.3">
      <c r="B103" s="4" t="s">
        <v>1</v>
      </c>
      <c r="C103" s="101"/>
      <c r="D103" s="3"/>
      <c r="E103" s="3"/>
      <c r="F103" s="3"/>
      <c r="G103" s="3"/>
      <c r="H103" s="2"/>
      <c r="I103" s="1"/>
    </row>
    <row r="104" spans="2:9" ht="18.600000000000001" customHeight="1" x14ac:dyDescent="0.3">
      <c r="B104" s="36"/>
      <c r="C104" s="96"/>
      <c r="D104" s="96"/>
      <c r="E104" s="96"/>
      <c r="F104" s="96"/>
      <c r="G104" s="96"/>
      <c r="H104" s="96"/>
      <c r="I104" s="97"/>
    </row>
    <row r="105" spans="2:9" ht="18.600000000000001" customHeight="1" thickBot="1" x14ac:dyDescent="0.35">
      <c r="B105" s="98"/>
      <c r="C105" s="99"/>
      <c r="D105" s="99"/>
      <c r="E105" s="99"/>
      <c r="F105" s="99"/>
      <c r="G105" s="99"/>
      <c r="H105" s="99"/>
      <c r="I105" s="100"/>
    </row>
    <row r="106" spans="2:9" ht="86.4" customHeight="1" x14ac:dyDescent="0.3">
      <c r="C106" s="37" t="s">
        <v>0</v>
      </c>
      <c r="D106" s="38"/>
      <c r="E106" s="38"/>
      <c r="F106" s="38"/>
      <c r="G106" s="38"/>
      <c r="H106" s="38"/>
    </row>
    <row r="109" spans="2:9" x14ac:dyDescent="0.3">
      <c r="B109" s="21" t="s">
        <v>14</v>
      </c>
    </row>
  </sheetData>
  <sheetProtection algorithmName="SHA-512" hashValue="S17s8NOatephpWOz/LCEcYKnlVyIDwAC8OP6r3AQi4XnIHxoAKDJaiq4CAFwzU4oP3BEYPEv6Yl6wIArEwggyQ==" saltValue="ktnuFdfZblLVDKizxEjAMA==" spinCount="100000" sheet="1" objects="1" scenarios="1" selectLockedCells="1"/>
  <mergeCells count="46">
    <mergeCell ref="B104:I105"/>
    <mergeCell ref="C106:H106"/>
    <mergeCell ref="B94:G94"/>
    <mergeCell ref="H94:I94"/>
    <mergeCell ref="E95:I95"/>
    <mergeCell ref="B96:D96"/>
    <mergeCell ref="E96:I96"/>
    <mergeCell ref="B97:D100"/>
    <mergeCell ref="E97:I100"/>
    <mergeCell ref="B91:D91"/>
    <mergeCell ref="H91:I91"/>
    <mergeCell ref="B92:G92"/>
    <mergeCell ref="H92:I92"/>
    <mergeCell ref="B93:G93"/>
    <mergeCell ref="H93:I93"/>
    <mergeCell ref="B59:I59"/>
    <mergeCell ref="B60:C60"/>
    <mergeCell ref="B61:B79"/>
    <mergeCell ref="B80:B90"/>
    <mergeCell ref="C80:C81"/>
    <mergeCell ref="C82:C83"/>
    <mergeCell ref="C84:C85"/>
    <mergeCell ref="C86:C87"/>
    <mergeCell ref="C88:C90"/>
    <mergeCell ref="B24:B26"/>
    <mergeCell ref="B27:B58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B2:I2"/>
    <mergeCell ref="B3:I8"/>
    <mergeCell ref="B9:C9"/>
    <mergeCell ref="B10:B23"/>
    <mergeCell ref="C10:C11"/>
    <mergeCell ref="C12:C13"/>
    <mergeCell ref="C14:C15"/>
    <mergeCell ref="C18:C1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BDC Les Bénédictines</vt:lpstr>
      <vt:lpstr>'BDC Les Bénédictines'!Zone_d_impression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 FRANCESCHINI</dc:creator>
  <cp:lastModifiedBy>Mathieu FRANCESCHINI</cp:lastModifiedBy>
  <dcterms:created xsi:type="dcterms:W3CDTF">2017-03-31T12:40:33Z</dcterms:created>
  <dcterms:modified xsi:type="dcterms:W3CDTF">2017-04-11T15:01:39Z</dcterms:modified>
</cp:coreProperties>
</file>