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9" i="1" l="1"/>
  <c r="O5" i="1"/>
  <c r="O7" i="1"/>
  <c r="L92" i="1" s="1"/>
  <c r="L176" i="1" l="1"/>
  <c r="L163" i="1"/>
  <c r="L33" i="1"/>
  <c r="L42" i="1"/>
  <c r="L83" i="1"/>
  <c r="L50" i="1"/>
  <c r="L55" i="1"/>
  <c r="L205" i="1"/>
  <c r="L168" i="1"/>
  <c r="L25" i="1"/>
  <c r="L124" i="1"/>
  <c r="L125" i="1"/>
  <c r="L260" i="1"/>
  <c r="L76" i="1"/>
  <c r="L153" i="1"/>
  <c r="L73" i="1"/>
  <c r="L156" i="1"/>
  <c r="L228" i="1"/>
  <c r="L35" i="1"/>
  <c r="L91" i="1"/>
  <c r="L255" i="1"/>
  <c r="L207" i="1"/>
  <c r="L141" i="1"/>
  <c r="L254" i="1"/>
  <c r="L74" i="1"/>
  <c r="L39" i="1"/>
  <c r="L41" i="1"/>
  <c r="L56" i="1"/>
  <c r="L227" i="1"/>
  <c r="L61" i="1"/>
  <c r="L179" i="1"/>
  <c r="L31" i="1"/>
  <c r="L8" i="1"/>
  <c r="L161" i="1"/>
  <c r="L151" i="1"/>
  <c r="L48" i="1"/>
  <c r="L241" i="1"/>
  <c r="L11" i="1"/>
  <c r="L199" i="1"/>
  <c r="L248" i="1"/>
  <c r="L64" i="1"/>
  <c r="L71" i="1"/>
  <c r="L126" i="1"/>
  <c r="L29" i="1"/>
  <c r="L114" i="1"/>
  <c r="L213" i="1"/>
  <c r="L36" i="1"/>
  <c r="L174" i="1"/>
  <c r="L17" i="1"/>
  <c r="L30" i="1"/>
  <c r="L85" i="1"/>
  <c r="L15" i="1"/>
  <c r="L181" i="1"/>
  <c r="L10" i="1"/>
  <c r="L46" i="1"/>
  <c r="L6" i="1"/>
  <c r="L216" i="1"/>
  <c r="L172" i="1"/>
  <c r="L247" i="1"/>
  <c r="L148" i="1"/>
  <c r="L223" i="1"/>
  <c r="L65" i="1"/>
  <c r="L97" i="1"/>
  <c r="L131" i="1"/>
  <c r="L19" i="1"/>
  <c r="L234" i="1"/>
  <c r="L229" i="1"/>
  <c r="L53" i="1"/>
  <c r="L186" i="1"/>
  <c r="L62" i="1"/>
  <c r="L167" i="1"/>
  <c r="L3" i="1"/>
  <c r="L38" i="1"/>
  <c r="L217" i="1"/>
  <c r="L251" i="1"/>
  <c r="L113" i="1"/>
  <c r="L222" i="1"/>
  <c r="L178" i="1"/>
  <c r="L210" i="1"/>
  <c r="L144" i="1"/>
  <c r="L258" i="1"/>
  <c r="L90" i="1"/>
  <c r="L204" i="1"/>
  <c r="L212" i="1"/>
  <c r="L155" i="1"/>
  <c r="L211" i="1"/>
  <c r="L219" i="1"/>
  <c r="L185" i="1"/>
  <c r="L5" i="1"/>
  <c r="L58" i="1"/>
  <c r="L27" i="1"/>
  <c r="L106" i="1"/>
  <c r="L206" i="1"/>
  <c r="L120" i="1"/>
  <c r="L49" i="1"/>
  <c r="L201" i="1"/>
  <c r="L261" i="1"/>
  <c r="L239" i="1"/>
  <c r="L70" i="1"/>
  <c r="L119" i="1"/>
  <c r="L182" i="1"/>
  <c r="L69" i="1"/>
  <c r="L160" i="1"/>
  <c r="L105" i="1"/>
  <c r="L169" i="1"/>
  <c r="L259" i="1"/>
  <c r="L143" i="1"/>
  <c r="L94" i="1"/>
  <c r="L135" i="1"/>
  <c r="L45" i="1"/>
  <c r="L127" i="1"/>
  <c r="L218" i="1"/>
  <c r="L183" i="1"/>
  <c r="L123" i="1"/>
  <c r="L103" i="1"/>
  <c r="L208" i="1"/>
  <c r="L238" i="1"/>
  <c r="L192" i="1"/>
  <c r="L246" i="1"/>
  <c r="L231" i="1"/>
  <c r="L16" i="1"/>
  <c r="L193" i="1"/>
  <c r="L196" i="1"/>
  <c r="L12" i="1"/>
  <c r="L214" i="1"/>
  <c r="L154" i="1"/>
  <c r="L226" i="1"/>
  <c r="L86" i="1"/>
  <c r="L257" i="1"/>
  <c r="L7" i="1"/>
  <c r="L77" i="1"/>
  <c r="L164" i="1"/>
  <c r="L194" i="1"/>
  <c r="L202" i="1"/>
  <c r="L230" i="1"/>
  <c r="L170" i="1"/>
  <c r="L78" i="1"/>
  <c r="L95" i="1"/>
  <c r="L21" i="1"/>
  <c r="L142" i="1"/>
  <c r="L225" i="1"/>
  <c r="L243" i="1"/>
  <c r="L54" i="1"/>
  <c r="L52" i="1"/>
  <c r="L72" i="1"/>
  <c r="L28" i="1"/>
  <c r="L24" i="1"/>
  <c r="L75" i="1"/>
  <c r="L215" i="1"/>
  <c r="L112" i="1"/>
  <c r="L81" i="1"/>
  <c r="L245" i="1"/>
  <c r="L146" i="1"/>
  <c r="L235" i="1"/>
  <c r="L197" i="1"/>
  <c r="L14" i="1"/>
  <c r="L88" i="1"/>
  <c r="L22" i="1"/>
  <c r="L67" i="1"/>
  <c r="L57" i="1"/>
  <c r="L117" i="1"/>
  <c r="L104" i="1"/>
  <c r="L237" i="1"/>
  <c r="L121" i="1"/>
  <c r="L157" i="1"/>
  <c r="L18" i="1"/>
  <c r="L13" i="1"/>
  <c r="L221" i="1"/>
  <c r="L107" i="1"/>
  <c r="L158" i="1"/>
  <c r="L66" i="1"/>
  <c r="L32" i="1"/>
  <c r="L93" i="1"/>
  <c r="L82" i="1"/>
  <c r="L180" i="1"/>
  <c r="L200" i="1"/>
  <c r="L198" i="1"/>
  <c r="L224" i="1"/>
  <c r="L40" i="1"/>
  <c r="L26" i="1"/>
  <c r="L63" i="1"/>
  <c r="L101" i="1"/>
  <c r="L232" i="1"/>
  <c r="L242" i="1"/>
  <c r="L249" i="1"/>
  <c r="L79" i="1"/>
  <c r="L128" i="1"/>
  <c r="L99" i="1"/>
  <c r="L23" i="1"/>
  <c r="L188" i="1"/>
  <c r="L220" i="1"/>
  <c r="L60" i="1"/>
  <c r="L132" i="1"/>
  <c r="L84" i="1"/>
  <c r="L250" i="1"/>
  <c r="L110" i="1"/>
  <c r="L240" i="1"/>
  <c r="L34" i="1"/>
  <c r="L80" i="1"/>
  <c r="L111" i="1"/>
  <c r="L133" i="1"/>
  <c r="L137" i="1"/>
  <c r="L129" i="1"/>
  <c r="L187" i="1"/>
  <c r="L236" i="1"/>
  <c r="L256" i="1"/>
  <c r="L145" i="1"/>
  <c r="L171" i="1"/>
  <c r="L159" i="1"/>
  <c r="L195" i="1"/>
  <c r="L134" i="1"/>
  <c r="L59" i="1"/>
  <c r="L116" i="1"/>
  <c r="L122" i="1"/>
  <c r="L102" i="1"/>
  <c r="L100" i="1"/>
  <c r="L20" i="1"/>
  <c r="L177" i="1"/>
  <c r="L173" i="1"/>
  <c r="L4" i="1"/>
  <c r="L189" i="1"/>
  <c r="L37" i="1"/>
  <c r="L175" i="1"/>
  <c r="L140" i="1"/>
  <c r="L136" i="1"/>
  <c r="L47" i="1"/>
  <c r="L253" i="1"/>
  <c r="L130" i="1"/>
  <c r="L203" i="1"/>
  <c r="L139" i="1"/>
  <c r="L190" i="1"/>
  <c r="L165" i="1"/>
  <c r="L166" i="1"/>
  <c r="L152" i="1"/>
  <c r="L252" i="1"/>
  <c r="L150" i="1"/>
  <c r="L244" i="1"/>
  <c r="L44" i="1"/>
  <c r="L43" i="1"/>
  <c r="L98" i="1"/>
  <c r="L162" i="1"/>
  <c r="L96" i="1"/>
  <c r="L89" i="1"/>
  <c r="L184" i="1"/>
  <c r="L147" i="1"/>
  <c r="L118" i="1"/>
  <c r="L51" i="1"/>
  <c r="L108" i="1"/>
  <c r="L233" i="1"/>
  <c r="L68" i="1"/>
  <c r="L109" i="1"/>
  <c r="L209" i="1"/>
  <c r="L149" i="1"/>
  <c r="L115" i="1"/>
  <c r="L138" i="1"/>
  <c r="L87" i="1"/>
  <c r="L9" i="1"/>
  <c r="L191" i="1"/>
</calcChain>
</file>

<file path=xl/sharedStrings.xml><?xml version="1.0" encoding="utf-8"?>
<sst xmlns="http://schemas.openxmlformats.org/spreadsheetml/2006/main" count="913" uniqueCount="449">
  <si>
    <t>R</t>
  </si>
  <si>
    <t>Name</t>
  </si>
  <si>
    <t>Cost</t>
  </si>
  <si>
    <t>Opened</t>
  </si>
  <si>
    <t>Played</t>
  </si>
  <si>
    <t>Scored</t>
  </si>
  <si>
    <t>Play ratio</t>
  </si>
  <si>
    <t>Score ratio</t>
  </si>
  <si>
    <t>Score ratio (played)</t>
  </si>
  <si>
    <t>C</t>
  </si>
  <si>
    <t>Spreading Rot</t>
  </si>
  <si>
    <t>{4}{B}</t>
  </si>
  <si>
    <t>Sorcerous Spyglass</t>
  </si>
  <si>
    <t>{2}</t>
  </si>
  <si>
    <t>16.5</t>
  </si>
  <si>
    <t>U</t>
  </si>
  <si>
    <t>Elaborate Firecannon</t>
  </si>
  <si>
    <t>20.5</t>
  </si>
  <si>
    <t>M</t>
  </si>
  <si>
    <t>Boneyard Parley</t>
  </si>
  <si>
    <t>{5}{B}{B}</t>
  </si>
  <si>
    <t>Favorable Winds</t>
  </si>
  <si>
    <t>{1}{U}</t>
  </si>
  <si>
    <t>Ruin Raider</t>
  </si>
  <si>
    <t>{2}{B}</t>
  </si>
  <si>
    <t>67.5</t>
  </si>
  <si>
    <t>Deadeye Quartermaster</t>
  </si>
  <si>
    <t>{3}{U}</t>
  </si>
  <si>
    <t>55.5</t>
  </si>
  <si>
    <t>Ripjaw Raptor</t>
  </si>
  <si>
    <t>{2}{G}{G}</t>
  </si>
  <si>
    <t>Dark Nourishment</t>
  </si>
  <si>
    <t>120.5</t>
  </si>
  <si>
    <t>Angrath's Marauders</t>
  </si>
  <si>
    <t>{5}{R}{R}</t>
  </si>
  <si>
    <t>72.5</t>
  </si>
  <si>
    <t>Adanto Vanguard</t>
  </si>
  <si>
    <t>{1}{W}</t>
  </si>
  <si>
    <t>102.5</t>
  </si>
  <si>
    <t>Ashes of the Abhorrent</t>
  </si>
  <si>
    <t>Inspiring Cleric</t>
  </si>
  <si>
    <t>{2}{W}</t>
  </si>
  <si>
    <t>115.5</t>
  </si>
  <si>
    <t>Shapers of Nature</t>
  </si>
  <si>
    <t>{1}{G}{U}</t>
  </si>
  <si>
    <t>Charging Montosaur</t>
  </si>
  <si>
    <t>{4}{R}</t>
  </si>
  <si>
    <t>Vraska's Contempt</t>
  </si>
  <si>
    <t>{2}{B}{B}</t>
  </si>
  <si>
    <t>Vanquisher's Banner</t>
  </si>
  <si>
    <t>{5}</t>
  </si>
  <si>
    <t>77.5</t>
  </si>
  <si>
    <t>River's Rebuke</t>
  </si>
  <si>
    <t>{4}{U}{U}</t>
  </si>
  <si>
    <t>60.5</t>
  </si>
  <si>
    <t>Wildgrowth Walker</t>
  </si>
  <si>
    <t>{1}{G}</t>
  </si>
  <si>
    <t>84.5</t>
  </si>
  <si>
    <t>Vona, Butcher of Magan</t>
  </si>
  <si>
    <t>{3}{W}{B}</t>
  </si>
  <si>
    <t>54.5</t>
  </si>
  <si>
    <t>Seekers' Squire</t>
  </si>
  <si>
    <t>{1}{B}</t>
  </si>
  <si>
    <t>Blinding Fog</t>
  </si>
  <si>
    <t>{2}{G}</t>
  </si>
  <si>
    <t>39.5</t>
  </si>
  <si>
    <t>Siren Stormtamer</t>
  </si>
  <si>
    <t>{U}</t>
  </si>
  <si>
    <t>Walk the Plank</t>
  </si>
  <si>
    <t>{B}{B}</t>
  </si>
  <si>
    <t>121.5</t>
  </si>
  <si>
    <t>Headstrong Brute</t>
  </si>
  <si>
    <t>{2}{R}</t>
  </si>
  <si>
    <t>Swashbuckling</t>
  </si>
  <si>
    <t>{1}{R}</t>
  </si>
  <si>
    <t>Waker of the Wilds</t>
  </si>
  <si>
    <t>Vraska, Relic Seeker</t>
  </si>
  <si>
    <t>{4}{B}{G}</t>
  </si>
  <si>
    <t>Goring Ceratops</t>
  </si>
  <si>
    <t>{5}{W}{W}</t>
  </si>
  <si>
    <t>Siren Lookout</t>
  </si>
  <si>
    <t>{2}{U}</t>
  </si>
  <si>
    <t>Bishop's Soldier</t>
  </si>
  <si>
    <t>Rampaging Ferocidon</t>
  </si>
  <si>
    <t>80.5</t>
  </si>
  <si>
    <t>Carnage Tyrant</t>
  </si>
  <si>
    <t>{4}{G}{G}</t>
  </si>
  <si>
    <t>Rallying Roar</t>
  </si>
  <si>
    <t>Contract Killing</t>
  </si>
  <si>
    <t>{3}{B}{B}</t>
  </si>
  <si>
    <t>Wakening Sun's Avatar</t>
  </si>
  <si>
    <t>{5}{W}{W}{W}</t>
  </si>
  <si>
    <t>Merfolk Branchwalker</t>
  </si>
  <si>
    <t>152.5</t>
  </si>
  <si>
    <t>Jungle Delver</t>
  </si>
  <si>
    <t>{G}</t>
  </si>
  <si>
    <t>Bishop of Rebirth</t>
  </si>
  <si>
    <t>{3}{W}{W}</t>
  </si>
  <si>
    <t>75.5</t>
  </si>
  <si>
    <t>Colossal Dreadmaw</t>
  </si>
  <si>
    <t>Tishana's Wayfinder</t>
  </si>
  <si>
    <t>Priest of the Wakening Sun</t>
  </si>
  <si>
    <t>{W}</t>
  </si>
  <si>
    <t>Kopala, Warden of Waves</t>
  </si>
  <si>
    <t>{1}{U}{U}</t>
  </si>
  <si>
    <t>One With the Wind</t>
  </si>
  <si>
    <t>Sunbird's Invocation</t>
  </si>
  <si>
    <t>{5}{R}</t>
  </si>
  <si>
    <t>Arguel's Blood Fast</t>
  </si>
  <si>
    <t>Wind Strider</t>
  </si>
  <si>
    <t>{4}{U}</t>
  </si>
  <si>
    <t>Daring Saboteur</t>
  </si>
  <si>
    <t>53.5</t>
  </si>
  <si>
    <t>Savage Stomp</t>
  </si>
  <si>
    <t>Skittering Heartstopper</t>
  </si>
  <si>
    <t>{B}</t>
  </si>
  <si>
    <t>Captivating Crew</t>
  </si>
  <si>
    <t>{3}{R}</t>
  </si>
  <si>
    <t>Pious Interdiction</t>
  </si>
  <si>
    <t>{3}{W}</t>
  </si>
  <si>
    <t>378.5</t>
  </si>
  <si>
    <t>Ixalli's Keeper</t>
  </si>
  <si>
    <t>237.5</t>
  </si>
  <si>
    <t>Perilous Voyage</t>
  </si>
  <si>
    <t>Thrash of Raptors</t>
  </si>
  <si>
    <t>Kinjalli's Sunwing</t>
  </si>
  <si>
    <t>Sunrise Seeker</t>
  </si>
  <si>
    <t>{4}{W}</t>
  </si>
  <si>
    <t>Duskborne Skymarcher</t>
  </si>
  <si>
    <t>65.5</t>
  </si>
  <si>
    <t>Deeproot Warrior</t>
  </si>
  <si>
    <t>Deathless Ancient</t>
  </si>
  <si>
    <t>{4}{B}{B}</t>
  </si>
  <si>
    <t>Skyblade of the Legion</t>
  </si>
  <si>
    <t>149.5</t>
  </si>
  <si>
    <t>Settle the Wreckage</t>
  </si>
  <si>
    <t>{2}{W}{W}</t>
  </si>
  <si>
    <t>58.5</t>
  </si>
  <si>
    <t>Vineshaper Mystic</t>
  </si>
  <si>
    <t>Skymarch Bloodletter</t>
  </si>
  <si>
    <t>249.5</t>
  </si>
  <si>
    <t>Dire Fleet Captain</t>
  </si>
  <si>
    <t>{B}{R}</t>
  </si>
  <si>
    <t>Entrancing Melody</t>
  </si>
  <si>
    <t>{X}{U}{U}</t>
  </si>
  <si>
    <t>59.5</t>
  </si>
  <si>
    <t>Deeproot Waters</t>
  </si>
  <si>
    <t>28.5</t>
  </si>
  <si>
    <t>Desperate Castaways</t>
  </si>
  <si>
    <t>Huatli, Warrior Poet</t>
  </si>
  <si>
    <t>{3}{R}{W}</t>
  </si>
  <si>
    <t>Run Aground</t>
  </si>
  <si>
    <t>Tocatli Honor Guard</t>
  </si>
  <si>
    <t>Raging Swordtooth</t>
  </si>
  <si>
    <t>{3}{R}{G}</t>
  </si>
  <si>
    <t>Fleet Swallower</t>
  </si>
  <si>
    <t>{5}{U}{U}</t>
  </si>
  <si>
    <t>47.5</t>
  </si>
  <si>
    <t>Grazing Whiptail</t>
  </si>
  <si>
    <t>349.5</t>
  </si>
  <si>
    <t>Rummaging Goblin</t>
  </si>
  <si>
    <t>50.5</t>
  </si>
  <si>
    <t>Lurking Chupacabra</t>
  </si>
  <si>
    <t>{3}{B}</t>
  </si>
  <si>
    <t>Watertrap Weaver</t>
  </si>
  <si>
    <t>189.5</t>
  </si>
  <si>
    <t>Pounce</t>
  </si>
  <si>
    <t>358.5</t>
  </si>
  <si>
    <t>March of the Drowned</t>
  </si>
  <si>
    <t>104.5</t>
  </si>
  <si>
    <t>Spell Swindle</t>
  </si>
  <si>
    <t>{3}{U}{U}</t>
  </si>
  <si>
    <t>29.5</t>
  </si>
  <si>
    <t>Blight Keeper</t>
  </si>
  <si>
    <t>Lookout's Dispersal</t>
  </si>
  <si>
    <t>Emissary of Sunrise</t>
  </si>
  <si>
    <t>Fathom Fleet Cutthroat</t>
  </si>
  <si>
    <t>Captain Lannery Storm</t>
  </si>
  <si>
    <t>Storm Sculptor</t>
  </si>
  <si>
    <t>Spike-Tailed Ceratops</t>
  </si>
  <si>
    <t>{4}{G}</t>
  </si>
  <si>
    <t>Deeproot Champion</t>
  </si>
  <si>
    <t>Queen's Agent</t>
  </si>
  <si>
    <t>{5}{B}</t>
  </si>
  <si>
    <t>95.5</t>
  </si>
  <si>
    <t>Storm Fleet Arsonist</t>
  </si>
  <si>
    <t>Drover of the Mighty</t>
  </si>
  <si>
    <t>Shadowed Caravel</t>
  </si>
  <si>
    <t>38.5</t>
  </si>
  <si>
    <t>Fathom Fleet Captain</t>
  </si>
  <si>
    <t>Verdant Sun's Avatar</t>
  </si>
  <si>
    <t>{5}{G}{G}</t>
  </si>
  <si>
    <t>Kumena's Speaker</t>
  </si>
  <si>
    <t>66.5</t>
  </si>
  <si>
    <t>Dreamcaller Siren</t>
  </si>
  <si>
    <t>{2}{U}{U}</t>
  </si>
  <si>
    <t>Skulduggery</t>
  </si>
  <si>
    <t>175.5</t>
  </si>
  <si>
    <t>Headwater Sentries</t>
  </si>
  <si>
    <t>Dire Fleet Interloper</t>
  </si>
  <si>
    <t>Territorial Hammerskull</t>
  </si>
  <si>
    <t>321.5</t>
  </si>
  <si>
    <t>Pirate's Cutlass</t>
  </si>
  <si>
    <t>{3}</t>
  </si>
  <si>
    <t>128.5</t>
  </si>
  <si>
    <t>Regisaur Alpha</t>
  </si>
  <si>
    <t>94.5</t>
  </si>
  <si>
    <t>Cobbled Wings</t>
  </si>
  <si>
    <t>Dusk Legion Dreadnought</t>
  </si>
  <si>
    <t>Pirate's Prize</t>
  </si>
  <si>
    <t>129.5</t>
  </si>
  <si>
    <t>Ravenous Daggertooth</t>
  </si>
  <si>
    <t>312.5</t>
  </si>
  <si>
    <t>Vanquish the Weak</t>
  </si>
  <si>
    <t>Ranging Raptors</t>
  </si>
  <si>
    <t>Burning Sun's Avatar</t>
  </si>
  <si>
    <t>{3}{R}{R}{R}</t>
  </si>
  <si>
    <t>Glorifier of Dusk</t>
  </si>
  <si>
    <t>River Heralds' Boon</t>
  </si>
  <si>
    <t>122.5</t>
  </si>
  <si>
    <t>Imperial Aerosaur</t>
  </si>
  <si>
    <t>137.5</t>
  </si>
  <si>
    <t>Sun-Crowned Hunters</t>
  </si>
  <si>
    <t>{4}{R}{R}</t>
  </si>
  <si>
    <t>218.5</t>
  </si>
  <si>
    <t>Gilded Sentinel</t>
  </si>
  <si>
    <t>{4}</t>
  </si>
  <si>
    <t>Rootbound Crag</t>
  </si>
  <si>
    <t>Kitesail Freebooter</t>
  </si>
  <si>
    <t>118.5</t>
  </si>
  <si>
    <t>Sanctum Seeker</t>
  </si>
  <si>
    <t>Unknown Shores</t>
  </si>
  <si>
    <t>294.5</t>
  </si>
  <si>
    <t>Lightning-Rig Crew</t>
  </si>
  <si>
    <t>Fathom Fleet Firebrand</t>
  </si>
  <si>
    <t>Tilonalli's Knight</t>
  </si>
  <si>
    <t>Sunpetal Grove</t>
  </si>
  <si>
    <t>52.5</t>
  </si>
  <si>
    <t>Snapping Sailback</t>
  </si>
  <si>
    <t>158.5</t>
  </si>
  <si>
    <t>Slash of Talons</t>
  </si>
  <si>
    <t>211.5</t>
  </si>
  <si>
    <t>Tempest Caller</t>
  </si>
  <si>
    <t>Atzocan Archer</t>
  </si>
  <si>
    <t>88.5</t>
  </si>
  <si>
    <t>Paladin of the Bloodstained</t>
  </si>
  <si>
    <t>Brazen Buccaneers</t>
  </si>
  <si>
    <t>190.5</t>
  </si>
  <si>
    <t>Ixalli's Diviner</t>
  </si>
  <si>
    <t>250.5</t>
  </si>
  <si>
    <t>Opt</t>
  </si>
  <si>
    <t>157.5</t>
  </si>
  <si>
    <t>Blossom Dryad</t>
  </si>
  <si>
    <t>Heartless Pillage</t>
  </si>
  <si>
    <t>68.5</t>
  </si>
  <si>
    <t>Legion Conquistador</t>
  </si>
  <si>
    <t>Unfriendly Fire</t>
  </si>
  <si>
    <t>348.5</t>
  </si>
  <si>
    <t>Dive Down</t>
  </si>
  <si>
    <t>Shipwreck Looter</t>
  </si>
  <si>
    <t>New Horizons</t>
  </si>
  <si>
    <t>300.5</t>
  </si>
  <si>
    <t>Hierophant's Chalice</t>
  </si>
  <si>
    <t>Storm Fleet Spy</t>
  </si>
  <si>
    <t>86.5</t>
  </si>
  <si>
    <t>Sanguine Sacrament</t>
  </si>
  <si>
    <t>{X}{W}{W}</t>
  </si>
  <si>
    <t>Deadeye Tormentor</t>
  </si>
  <si>
    <t>Dragonskull Summit</t>
  </si>
  <si>
    <t>33.5</t>
  </si>
  <si>
    <t>Encampment Keeper</t>
  </si>
  <si>
    <t>Bonded Horncrest</t>
  </si>
  <si>
    <t>Storm Fleet Pyromancer</t>
  </si>
  <si>
    <t>Rowdy Crew</t>
  </si>
  <si>
    <t>{2}{R}{R}</t>
  </si>
  <si>
    <t>Gishath, Sun's Avatar</t>
  </si>
  <si>
    <t>{5}{R}{G}{W}</t>
  </si>
  <si>
    <t>Fiery Cannonade</t>
  </si>
  <si>
    <t>Bishop of the Bloodstained</t>
  </si>
  <si>
    <t>Belligerent Brontodon</t>
  </si>
  <si>
    <t>{5}{G}{W}</t>
  </si>
  <si>
    <t>Vance's Blasting Cannons</t>
  </si>
  <si>
    <t>Legion's Judgment</t>
  </si>
  <si>
    <t>288.5</t>
  </si>
  <si>
    <t>Sure Strike</t>
  </si>
  <si>
    <t>196.5</t>
  </si>
  <si>
    <t>Deadeye Plunderers</t>
  </si>
  <si>
    <t>{3}{U}{B}</t>
  </si>
  <si>
    <t>Mark of the Vampire</t>
  </si>
  <si>
    <t>83.5</t>
  </si>
  <si>
    <t>Sky Terror</t>
  </si>
  <si>
    <t>{R}{W}</t>
  </si>
  <si>
    <t>Crash the Ramparts</t>
  </si>
  <si>
    <t>183.5</t>
  </si>
  <si>
    <t>Chart a Course</t>
  </si>
  <si>
    <t>Overflowing Insight</t>
  </si>
  <si>
    <t>{4}{U}{U}{U}</t>
  </si>
  <si>
    <t>21.5</t>
  </si>
  <si>
    <t>Imperial Lancer</t>
  </si>
  <si>
    <t>Raiders' Wake</t>
  </si>
  <si>
    <t>Firecannon Blast</t>
  </si>
  <si>
    <t>{1}{R}{R}</t>
  </si>
  <si>
    <t>299.5</t>
  </si>
  <si>
    <t>Dire Fleet Hoarder</t>
  </si>
  <si>
    <t>226.5</t>
  </si>
  <si>
    <t>Pterodon Knight</t>
  </si>
  <si>
    <t>176.5</t>
  </si>
  <si>
    <t>Emperor's Vanguard</t>
  </si>
  <si>
    <t>{3}{G}</t>
  </si>
  <si>
    <t>Growing Rites of Itlimoc</t>
  </si>
  <si>
    <t>Jade Guardian</t>
  </si>
  <si>
    <t>160.5</t>
  </si>
  <si>
    <t>Prosperous Pirates</t>
  </si>
  <si>
    <t>127.5</t>
  </si>
  <si>
    <t>Raptor Companion</t>
  </si>
  <si>
    <t>Steadfast Armasaur</t>
  </si>
  <si>
    <t>Fire Shrine Keeper</t>
  </si>
  <si>
    <t>{R}</t>
  </si>
  <si>
    <t>Shining Aerosaur</t>
  </si>
  <si>
    <t>Hostage Taker</t>
  </si>
  <si>
    <t>{2}{U}{B}</t>
  </si>
  <si>
    <t>46.5</t>
  </si>
  <si>
    <t>Vampire's Zeal</t>
  </si>
  <si>
    <t>Raptor Hatchling</t>
  </si>
  <si>
    <t>Depths of Desire</t>
  </si>
  <si>
    <t>Costly Plunder</t>
  </si>
  <si>
    <t>Lightning Strike</t>
  </si>
  <si>
    <t>Conqueror's Galleon</t>
  </si>
  <si>
    <t>Thundering Spineback</t>
  </si>
  <si>
    <t>144.5</t>
  </si>
  <si>
    <t>Emergent Growth</t>
  </si>
  <si>
    <t>Air Elemental</t>
  </si>
  <si>
    <t>Dowsing Dagger</t>
  </si>
  <si>
    <t>Anointed Deacon</t>
  </si>
  <si>
    <t>87.5</t>
  </si>
  <si>
    <t>Herald of Secret Streams</t>
  </si>
  <si>
    <t>Fell Flagship</t>
  </si>
  <si>
    <t>64.5</t>
  </si>
  <si>
    <t>Sheltering Light</t>
  </si>
  <si>
    <t>Pillar of Origins</t>
  </si>
  <si>
    <t>Shaper Apprentice</t>
  </si>
  <si>
    <t>Legion's Landing</t>
  </si>
  <si>
    <t>Frenzied Raptor</t>
  </si>
  <si>
    <t>199.5</t>
  </si>
  <si>
    <t>Shapers' Sanctuary</t>
  </si>
  <si>
    <t>36.5</t>
  </si>
  <si>
    <t>Sailor of Means</t>
  </si>
  <si>
    <t>Rile</t>
  </si>
  <si>
    <t>69.5</t>
  </si>
  <si>
    <t>Crushing Canopy</t>
  </si>
  <si>
    <t>37.5</t>
  </si>
  <si>
    <t>Dual Shot</t>
  </si>
  <si>
    <t>Rigging Runner</t>
  </si>
  <si>
    <t>85.5</t>
  </si>
  <si>
    <t>Duress</t>
  </si>
  <si>
    <t>81.5</t>
  </si>
  <si>
    <t>Queen's Bay Soldier</t>
  </si>
  <si>
    <t>Dire Fleet Ravager</t>
  </si>
  <si>
    <t>Kinjalli's Caller</t>
  </si>
  <si>
    <t>Call to the Feast</t>
  </si>
  <si>
    <t>{2}{W}{B}</t>
  </si>
  <si>
    <t>40.5</t>
  </si>
  <si>
    <t>Nest Robber</t>
  </si>
  <si>
    <t>Mavren Fein, Dusk Apostle</t>
  </si>
  <si>
    <t>Marauding Looter</t>
  </si>
  <si>
    <t>{2}{U}{R}</t>
  </si>
  <si>
    <t>Vicious Conquistador</t>
  </si>
  <si>
    <t>Ancient Brontodon</t>
  </si>
  <si>
    <t>{6}{G}{G}</t>
  </si>
  <si>
    <t>124.5</t>
  </si>
  <si>
    <t>Looming Altisaur</t>
  </si>
  <si>
    <t>99.5</t>
  </si>
  <si>
    <t>Tishana, Voice of Thunder</t>
  </si>
  <si>
    <t>{5}{G}{U}</t>
  </si>
  <si>
    <t>Admiral Beckett Brass</t>
  </si>
  <si>
    <t>{1}{U}{B}{R}</t>
  </si>
  <si>
    <t>Cancel</t>
  </si>
  <si>
    <t>Field of Ruin</t>
  </si>
  <si>
    <t>Ixalan's Binding</t>
  </si>
  <si>
    <t>146.5</t>
  </si>
  <si>
    <t>Bellowing Aegisaur</t>
  </si>
  <si>
    <t>{5}{W}</t>
  </si>
  <si>
    <t>Wanted Scoundrels</t>
  </si>
  <si>
    <t>Slice in Twain</t>
  </si>
  <si>
    <t>Storm Fleet Aerialist</t>
  </si>
  <si>
    <t>82.5</t>
  </si>
  <si>
    <t>Otepec Huntmaster</t>
  </si>
  <si>
    <t>Siren's Ruse</t>
  </si>
  <si>
    <t>Bright Reprisal</t>
  </si>
  <si>
    <t>107.5</t>
  </si>
  <si>
    <t>Star of Extinction</t>
  </si>
  <si>
    <t>Queen's Commission</t>
  </si>
  <si>
    <t>Primal Amulet</t>
  </si>
  <si>
    <t>15.5</t>
  </si>
  <si>
    <t>Unclaimed Territory</t>
  </si>
  <si>
    <t>Trove of Temptation</t>
  </si>
  <si>
    <t>35.5</t>
  </si>
  <si>
    <t>Sleek Schooner</t>
  </si>
  <si>
    <t>Grim Captain's Call</t>
  </si>
  <si>
    <t>Commune with Dinosaurs</t>
  </si>
  <si>
    <t>Tilonalli's Skinshifter</t>
  </si>
  <si>
    <t>Bloodcrazed Paladin</t>
  </si>
  <si>
    <t>31.5</t>
  </si>
  <si>
    <t>Prying Blade</t>
  </si>
  <si>
    <t>{1}</t>
  </si>
  <si>
    <t>Thaumatic Compass</t>
  </si>
  <si>
    <t>Repeating Barrage</t>
  </si>
  <si>
    <t>Treasure Map</t>
  </si>
  <si>
    <t>Ruthless Knave</t>
  </si>
  <si>
    <t>Hijack</t>
  </si>
  <si>
    <t>Verdant Rebirth</t>
  </si>
  <si>
    <t>Navigator's Ruin</t>
  </si>
  <si>
    <t>18.5</t>
  </si>
  <si>
    <t>Dinosaur Stampede</t>
  </si>
  <si>
    <t>Spell Pierce</t>
  </si>
  <si>
    <t>Deathgorge Scavenger</t>
  </si>
  <si>
    <t>River Sneak</t>
  </si>
  <si>
    <t>Makeshift Munitions</t>
  </si>
  <si>
    <t>9.5</t>
  </si>
  <si>
    <t>Search for Azcanta</t>
  </si>
  <si>
    <t>Axis of Mortality</t>
  </si>
  <si>
    <t>{4}{W}{W}</t>
  </si>
  <si>
    <t>Glacial Fortress</t>
  </si>
  <si>
    <t>Shore Keeper</t>
  </si>
  <si>
    <t>Wily Goblin</t>
  </si>
  <si>
    <t>{R}{R}</t>
  </si>
  <si>
    <t>Sword-Point Diplomacy</t>
  </si>
  <si>
    <t>30.5</t>
  </si>
  <si>
    <t>Ritual of Rejuvenation</t>
  </si>
  <si>
    <t>26.5</t>
  </si>
  <si>
    <t>Drowned Catacomb</t>
  </si>
  <si>
    <t>Jace, Cunning Castaway</t>
  </si>
  <si>
    <t>Deadeye Tracker</t>
  </si>
  <si>
    <t>Revel in Riches</t>
  </si>
  <si>
    <t>Demolish</t>
  </si>
  <si>
    <t>Old-Growth Dryads</t>
  </si>
  <si>
    <t>19.5</t>
  </si>
  <si>
    <t>Demystify</t>
  </si>
  <si>
    <t>Sentinel Totem</t>
  </si>
  <si>
    <t>Arcane Adaptation</t>
  </si>
  <si>
    <t>2.5</t>
  </si>
  <si>
    <t>Mean Score Ratio (played)</t>
  </si>
  <si>
    <t>Number of cards</t>
  </si>
  <si>
    <t>Mean Play</t>
  </si>
  <si>
    <t>Note MC</t>
  </si>
  <si>
    <t>Moyenne Note MC</t>
  </si>
  <si>
    <t>Accord ?</t>
  </si>
  <si>
    <t>En rouge : les désaccord avec plus de 100 parties jouées.</t>
  </si>
  <si>
    <t>En jaune : les désaccord suffisamment "violents"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</si>
</sst>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0.0%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9" fontId="0" fillId="0" borderId="0" xfId="0" applyNumberFormat="1"/>
    <xf numFmtId="16" fontId="0" fillId="0" borderId="0" xfId="0" applyNumberFormat="1"/>
    <xf numFmtId="2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175" fontId="0" fillId="0" borderId="0" xfId="0" applyNumberFormat="1"/>
    <xf numFmtId="10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0" borderId="0" xfId="0" applyFont="1" applyFill="1"/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1"/>
  <sheetViews>
    <sheetView tabSelected="1" workbookViewId="0">
      <selection activeCell="N18" sqref="N18"/>
    </sheetView>
  </sheetViews>
  <sheetFormatPr baseColWidth="10" defaultRowHeight="15" x14ac:dyDescent="0.25"/>
  <cols>
    <col min="3" max="3" width="25.7109375" bestFit="1" customWidth="1"/>
    <col min="4" max="4" width="13.28515625" bestFit="1" customWidth="1"/>
    <col min="5" max="5" width="8.140625" bestFit="1" customWidth="1"/>
    <col min="6" max="6" width="7" bestFit="1" customWidth="1"/>
    <col min="7" max="7" width="7" style="5" bestFit="1" customWidth="1"/>
    <col min="8" max="8" width="9.28515625" bestFit="1" customWidth="1"/>
    <col min="9" max="9" width="10.42578125" bestFit="1" customWidth="1"/>
    <col min="10" max="10" width="18.42578125" style="5" bestFit="1" customWidth="1"/>
    <col min="11" max="12" width="11.42578125" style="4"/>
    <col min="14" max="14" width="32.140625" bestFit="1" customWidth="1"/>
  </cols>
  <sheetData>
    <row r="2" spans="1:15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s="5" t="s">
        <v>5</v>
      </c>
      <c r="H2" t="s">
        <v>6</v>
      </c>
      <c r="I2" t="s">
        <v>7</v>
      </c>
      <c r="J2" s="5" t="s">
        <v>8</v>
      </c>
      <c r="K2" s="4" t="s">
        <v>444</v>
      </c>
      <c r="L2" s="4" t="s">
        <v>446</v>
      </c>
    </row>
    <row r="3" spans="1:15" x14ac:dyDescent="0.25">
      <c r="B3" t="s">
        <v>0</v>
      </c>
      <c r="C3" t="s">
        <v>12</v>
      </c>
      <c r="D3" t="s">
        <v>13</v>
      </c>
      <c r="E3">
        <v>213</v>
      </c>
      <c r="F3">
        <v>22</v>
      </c>
      <c r="G3" s="5" t="s">
        <v>14</v>
      </c>
      <c r="H3" s="4">
        <v>0.1033</v>
      </c>
      <c r="I3" s="4">
        <v>7.7499999999999999E-2</v>
      </c>
      <c r="J3" s="9">
        <v>0.75</v>
      </c>
      <c r="K3">
        <v>1</v>
      </c>
      <c r="L3" s="10">
        <f>IF(OR(AND(J3&gt;$O$7,K3&lt;$O$9),AND(J3&lt;$O$7,K3&gt;$O$9)),0,1)</f>
        <v>0</v>
      </c>
      <c r="N3" t="s">
        <v>442</v>
      </c>
      <c r="O3">
        <v>258</v>
      </c>
    </row>
    <row r="4" spans="1:15" x14ac:dyDescent="0.25">
      <c r="A4" s="2"/>
      <c r="B4" t="s">
        <v>9</v>
      </c>
      <c r="C4" t="s">
        <v>10</v>
      </c>
      <c r="D4" t="s">
        <v>11</v>
      </c>
      <c r="E4">
        <v>1091</v>
      </c>
      <c r="F4">
        <v>4</v>
      </c>
      <c r="G4" s="5">
        <v>3</v>
      </c>
      <c r="H4" s="4">
        <v>3.7000000000000002E-3</v>
      </c>
      <c r="I4" s="4">
        <v>2.7000000000000001E-3</v>
      </c>
      <c r="J4" s="9">
        <v>0.75</v>
      </c>
      <c r="K4">
        <v>1</v>
      </c>
      <c r="L4" s="10">
        <f>IF(OR(AND(J4&gt;$O$7,K4&lt;$O$9),AND(J4&lt;$O$7,K4&gt;$O$9)),0,1)</f>
        <v>0</v>
      </c>
    </row>
    <row r="5" spans="1:15" x14ac:dyDescent="0.25">
      <c r="A5" s="2"/>
      <c r="B5" t="s">
        <v>15</v>
      </c>
      <c r="C5" t="s">
        <v>16</v>
      </c>
      <c r="D5" t="s">
        <v>13</v>
      </c>
      <c r="E5">
        <v>446</v>
      </c>
      <c r="F5">
        <v>28</v>
      </c>
      <c r="G5" s="5" t="s">
        <v>17</v>
      </c>
      <c r="H5" s="4">
        <v>6.2799999999999995E-2</v>
      </c>
      <c r="I5" s="4">
        <v>4.5999999999999999E-2</v>
      </c>
      <c r="J5" s="8">
        <v>0.73209999999999997</v>
      </c>
      <c r="K5">
        <v>1.5</v>
      </c>
      <c r="L5" s="10">
        <f>IF(OR(AND(J5&gt;$O$7,K5&lt;$O$9),AND(J5&lt;$O$7,K5&gt;$O$9)),0,1)</f>
        <v>0</v>
      </c>
      <c r="N5" t="s">
        <v>443</v>
      </c>
      <c r="O5" s="6">
        <f>SUM(F3:F261)/O3</f>
        <v>180.88372093023256</v>
      </c>
    </row>
    <row r="6" spans="1:15" x14ac:dyDescent="0.25">
      <c r="A6" s="2"/>
      <c r="B6" t="s">
        <v>15</v>
      </c>
      <c r="C6" t="s">
        <v>21</v>
      </c>
      <c r="D6" t="s">
        <v>22</v>
      </c>
      <c r="E6">
        <v>442</v>
      </c>
      <c r="F6">
        <v>52</v>
      </c>
      <c r="G6" s="5">
        <v>37</v>
      </c>
      <c r="H6" s="4">
        <v>0.1176</v>
      </c>
      <c r="I6" s="4">
        <v>8.3699999999999997E-2</v>
      </c>
      <c r="J6" s="8">
        <v>0.71150000000000002</v>
      </c>
      <c r="K6">
        <v>1.5</v>
      </c>
      <c r="L6" s="10">
        <f>IF(OR(AND(J6&gt;$O$7,K6&lt;$O$9),AND(J6&lt;$O$7,K6&gt;$O$9)),0,1)</f>
        <v>0</v>
      </c>
    </row>
    <row r="7" spans="1:15" x14ac:dyDescent="0.25">
      <c r="A7" s="2"/>
      <c r="B7" t="s">
        <v>15</v>
      </c>
      <c r="C7" t="s">
        <v>26</v>
      </c>
      <c r="D7" t="s">
        <v>27</v>
      </c>
      <c r="E7">
        <v>469</v>
      </c>
      <c r="F7">
        <v>80</v>
      </c>
      <c r="G7" s="5" t="s">
        <v>28</v>
      </c>
      <c r="H7" s="4">
        <v>0.1706</v>
      </c>
      <c r="I7" s="4">
        <v>0.1183</v>
      </c>
      <c r="J7" s="8">
        <v>0.69379999999999997</v>
      </c>
      <c r="K7">
        <v>2.5</v>
      </c>
      <c r="L7" s="10">
        <f>IF(OR(AND(J7&gt;$O$7,K7&lt;$O$9),AND(J7&lt;$O$7,K7&gt;$O$9)),0,1)</f>
        <v>0</v>
      </c>
      <c r="N7" t="s">
        <v>441</v>
      </c>
      <c r="O7" s="7">
        <f>SUM(J3:J261)/O3</f>
        <v>0.59013604651162788</v>
      </c>
    </row>
    <row r="8" spans="1:15" x14ac:dyDescent="0.25">
      <c r="A8" s="2"/>
      <c r="B8" t="s">
        <v>0</v>
      </c>
      <c r="C8" t="s">
        <v>39</v>
      </c>
      <c r="D8" t="s">
        <v>37</v>
      </c>
      <c r="E8">
        <v>202</v>
      </c>
      <c r="F8">
        <v>6</v>
      </c>
      <c r="G8" s="5">
        <v>4</v>
      </c>
      <c r="H8" s="4">
        <v>2.9700000000000001E-2</v>
      </c>
      <c r="I8" s="4">
        <v>1.9800000000000002E-2</v>
      </c>
      <c r="J8" s="8">
        <v>0.66669999999999996</v>
      </c>
      <c r="K8">
        <v>1</v>
      </c>
      <c r="L8" s="10">
        <f>IF(OR(AND(J8&gt;$O$7,K8&lt;$O$9),AND(J8&lt;$O$7,K8&gt;$O$9)),0,1)</f>
        <v>0</v>
      </c>
    </row>
    <row r="9" spans="1:15" x14ac:dyDescent="0.25">
      <c r="A9" s="2"/>
      <c r="B9" t="s">
        <v>9</v>
      </c>
      <c r="C9" t="s">
        <v>63</v>
      </c>
      <c r="D9" t="s">
        <v>64</v>
      </c>
      <c r="E9">
        <v>1157</v>
      </c>
      <c r="F9">
        <v>61</v>
      </c>
      <c r="G9" s="5" t="s">
        <v>65</v>
      </c>
      <c r="H9" s="4">
        <v>5.2699999999999997E-2</v>
      </c>
      <c r="I9" s="4">
        <v>3.4099999999999998E-2</v>
      </c>
      <c r="J9" s="8">
        <v>0.64749999999999996</v>
      </c>
      <c r="K9">
        <v>1</v>
      </c>
      <c r="L9" s="10">
        <f>IF(OR(AND(J9&gt;$O$7,K9&lt;$O$9),AND(J9&lt;$O$7,K9&gt;$O$9)),0,1)</f>
        <v>0</v>
      </c>
      <c r="N9" t="s">
        <v>445</v>
      </c>
      <c r="O9" s="3">
        <f>SUM(K3:K261)/O3</f>
        <v>2.6521317829457365</v>
      </c>
    </row>
    <row r="10" spans="1:15" x14ac:dyDescent="0.25">
      <c r="A10" s="2"/>
      <c r="B10" t="s">
        <v>9</v>
      </c>
      <c r="C10" s="10" t="s">
        <v>71</v>
      </c>
      <c r="D10" t="s">
        <v>72</v>
      </c>
      <c r="E10">
        <v>1194</v>
      </c>
      <c r="F10">
        <v>322</v>
      </c>
      <c r="G10" s="5">
        <v>208</v>
      </c>
      <c r="H10" s="4">
        <v>0.2697</v>
      </c>
      <c r="I10" s="4">
        <v>0.17419999999999999</v>
      </c>
      <c r="J10" s="8">
        <v>0.64600000000000002</v>
      </c>
      <c r="K10">
        <v>2.5</v>
      </c>
      <c r="L10" s="10">
        <f>IF(OR(AND(J10&gt;$O$7,K10&lt;$O$9),AND(J10&lt;$O$7,K10&gt;$O$9)),0,1)</f>
        <v>0</v>
      </c>
    </row>
    <row r="11" spans="1:15" x14ac:dyDescent="0.25">
      <c r="A11" s="2"/>
      <c r="B11" t="s">
        <v>9</v>
      </c>
      <c r="C11" s="12" t="s">
        <v>73</v>
      </c>
      <c r="D11" t="s">
        <v>74</v>
      </c>
      <c r="E11">
        <v>1124</v>
      </c>
      <c r="F11">
        <v>127</v>
      </c>
      <c r="G11" s="5">
        <v>82</v>
      </c>
      <c r="H11" s="4">
        <v>0.113</v>
      </c>
      <c r="I11" s="4">
        <v>7.2999999999999995E-2</v>
      </c>
      <c r="J11" s="8">
        <v>0.64570000000000005</v>
      </c>
      <c r="K11">
        <v>1.5</v>
      </c>
      <c r="L11" s="10">
        <f>IF(OR(AND(J11&gt;$O$7,K11&lt;$O$9),AND(J11&lt;$O$7,K11&gt;$O$9)),0,1)</f>
        <v>0</v>
      </c>
    </row>
    <row r="12" spans="1:15" x14ac:dyDescent="0.25">
      <c r="A12" s="2"/>
      <c r="B12" t="s">
        <v>0</v>
      </c>
      <c r="C12" s="10" t="s">
        <v>78</v>
      </c>
      <c r="D12" t="s">
        <v>79</v>
      </c>
      <c r="E12">
        <v>198</v>
      </c>
      <c r="F12">
        <v>92</v>
      </c>
      <c r="G12" s="5">
        <v>59</v>
      </c>
      <c r="H12" s="4">
        <v>0.46460000000000001</v>
      </c>
      <c r="I12" s="4">
        <v>0.29799999999999999</v>
      </c>
      <c r="J12" s="8">
        <v>0.64129999999999998</v>
      </c>
      <c r="K12">
        <v>2</v>
      </c>
      <c r="L12" s="10">
        <f>IF(OR(AND(J12&gt;$O$7,K12&lt;$O$9),AND(J12&lt;$O$7,K12&gt;$O$9)),0,1)</f>
        <v>0</v>
      </c>
      <c r="N12" t="s">
        <v>447</v>
      </c>
    </row>
    <row r="13" spans="1:15" x14ac:dyDescent="0.25">
      <c r="A13" s="2"/>
      <c r="B13" t="s">
        <v>9</v>
      </c>
      <c r="C13" s="10" t="s">
        <v>80</v>
      </c>
      <c r="D13" t="s">
        <v>81</v>
      </c>
      <c r="E13">
        <v>1155</v>
      </c>
      <c r="F13">
        <v>369</v>
      </c>
      <c r="G13" s="5">
        <v>236</v>
      </c>
      <c r="H13" s="4">
        <v>0.31950000000000001</v>
      </c>
      <c r="I13" s="4">
        <v>0.20430000000000001</v>
      </c>
      <c r="J13" s="8">
        <v>0.63959999999999995</v>
      </c>
      <c r="K13">
        <v>2.5</v>
      </c>
      <c r="L13" s="10">
        <f>IF(OR(AND(J13&gt;$O$7,K13&lt;$O$9),AND(J13&lt;$O$7,K13&gt;$O$9)),0,1)</f>
        <v>0</v>
      </c>
      <c r="N13" t="s">
        <v>448</v>
      </c>
    </row>
    <row r="14" spans="1:15" x14ac:dyDescent="0.25">
      <c r="A14" s="2"/>
      <c r="B14" t="s">
        <v>15</v>
      </c>
      <c r="C14" s="10" t="s">
        <v>87</v>
      </c>
      <c r="D14" t="s">
        <v>41</v>
      </c>
      <c r="E14">
        <v>492</v>
      </c>
      <c r="F14">
        <v>124</v>
      </c>
      <c r="G14" s="5">
        <v>79</v>
      </c>
      <c r="H14" s="4">
        <v>0.252</v>
      </c>
      <c r="I14" s="4">
        <v>0.16059999999999999</v>
      </c>
      <c r="J14" s="8">
        <v>0.6371</v>
      </c>
      <c r="K14">
        <v>2</v>
      </c>
      <c r="L14" s="10">
        <f>IF(OR(AND(J14&gt;$O$7,K14&lt;$O$9),AND(J14&lt;$O$7,K14&gt;$O$9)),0,1)</f>
        <v>0</v>
      </c>
    </row>
    <row r="15" spans="1:15" x14ac:dyDescent="0.25">
      <c r="A15" s="2"/>
      <c r="B15" t="s">
        <v>9</v>
      </c>
      <c r="C15" s="10" t="s">
        <v>94</v>
      </c>
      <c r="D15" t="s">
        <v>95</v>
      </c>
      <c r="E15">
        <v>1115</v>
      </c>
      <c r="F15">
        <v>323</v>
      </c>
      <c r="G15" s="5">
        <v>205</v>
      </c>
      <c r="H15" s="4">
        <v>0.28970000000000001</v>
      </c>
      <c r="I15" s="4">
        <v>0.18390000000000001</v>
      </c>
      <c r="J15" s="8">
        <v>0.63470000000000004</v>
      </c>
      <c r="K15">
        <v>2.25</v>
      </c>
      <c r="L15" s="10">
        <f>IF(OR(AND(J15&gt;$O$7,K15&lt;$O$9),AND(J15&lt;$O$7,K15&gt;$O$9)),0,1)</f>
        <v>0</v>
      </c>
    </row>
    <row r="16" spans="1:15" x14ac:dyDescent="0.25">
      <c r="B16" t="s">
        <v>0</v>
      </c>
      <c r="C16" t="s">
        <v>103</v>
      </c>
      <c r="D16" t="s">
        <v>104</v>
      </c>
      <c r="E16">
        <v>203</v>
      </c>
      <c r="F16">
        <v>60</v>
      </c>
      <c r="G16" s="5">
        <v>38</v>
      </c>
      <c r="H16" s="4">
        <v>0.29559999999999997</v>
      </c>
      <c r="I16" s="4">
        <v>0.18720000000000001</v>
      </c>
      <c r="J16" s="8">
        <v>0.63329999999999997</v>
      </c>
      <c r="K16">
        <v>2</v>
      </c>
      <c r="L16" s="10">
        <f>IF(OR(AND(J16&gt;$O$7,K16&lt;$O$9),AND(J16&lt;$O$7,K16&gt;$O$9)),0,1)</f>
        <v>0</v>
      </c>
    </row>
    <row r="17" spans="2:14" x14ac:dyDescent="0.25">
      <c r="B17" t="s">
        <v>9</v>
      </c>
      <c r="C17" s="10" t="s">
        <v>105</v>
      </c>
      <c r="D17" t="s">
        <v>22</v>
      </c>
      <c r="E17">
        <v>1180</v>
      </c>
      <c r="F17">
        <v>215</v>
      </c>
      <c r="G17" s="5">
        <v>136</v>
      </c>
      <c r="H17" s="4">
        <v>0.1822</v>
      </c>
      <c r="I17" s="4">
        <v>0.1153</v>
      </c>
      <c r="J17" s="8">
        <v>0.63260000000000005</v>
      </c>
      <c r="K17">
        <v>2.5</v>
      </c>
      <c r="L17" s="10">
        <f>IF(OR(AND(J17&gt;$O$7,K17&lt;$O$9),AND(J17&lt;$O$7,K17&gt;$O$9)),0,1)</f>
        <v>0</v>
      </c>
    </row>
    <row r="18" spans="2:14" x14ac:dyDescent="0.25">
      <c r="B18" t="s">
        <v>0</v>
      </c>
      <c r="C18" t="s">
        <v>106</v>
      </c>
      <c r="D18" t="s">
        <v>107</v>
      </c>
      <c r="E18">
        <v>194</v>
      </c>
      <c r="F18">
        <v>68</v>
      </c>
      <c r="G18" s="5">
        <v>43</v>
      </c>
      <c r="H18" s="4">
        <v>0.35049999999999998</v>
      </c>
      <c r="I18" s="4">
        <v>0.22159999999999999</v>
      </c>
      <c r="J18" s="8">
        <v>0.63239999999999996</v>
      </c>
      <c r="K18">
        <v>1.25</v>
      </c>
      <c r="L18" s="10">
        <f>IF(OR(AND(J18&gt;$O$7,K18&lt;$O$9),AND(J18&lt;$O$7,K18&gt;$O$9)),0,1)</f>
        <v>0</v>
      </c>
      <c r="N18" s="14"/>
    </row>
    <row r="19" spans="2:14" x14ac:dyDescent="0.25">
      <c r="B19" t="s">
        <v>0</v>
      </c>
      <c r="C19" t="s">
        <v>108</v>
      </c>
      <c r="D19" t="s">
        <v>62</v>
      </c>
      <c r="E19">
        <v>212</v>
      </c>
      <c r="F19">
        <v>65</v>
      </c>
      <c r="G19" s="5">
        <v>41</v>
      </c>
      <c r="H19" s="4">
        <v>0.30659999999999998</v>
      </c>
      <c r="I19" s="4">
        <v>0.19339999999999999</v>
      </c>
      <c r="J19" s="8">
        <v>0.63080000000000003</v>
      </c>
      <c r="K19">
        <v>1</v>
      </c>
      <c r="L19" s="10">
        <f>IF(OR(AND(J19&gt;$O$7,K19&lt;$O$9),AND(J19&lt;$O$7,K19&gt;$O$9)),0,1)</f>
        <v>0</v>
      </c>
      <c r="N19" s="14"/>
    </row>
    <row r="20" spans="2:14" x14ac:dyDescent="0.25">
      <c r="B20" t="s">
        <v>9</v>
      </c>
      <c r="C20" s="10" t="s">
        <v>109</v>
      </c>
      <c r="D20" t="s">
        <v>110</v>
      </c>
      <c r="E20">
        <v>1120</v>
      </c>
      <c r="F20">
        <v>281</v>
      </c>
      <c r="G20" s="5">
        <v>177</v>
      </c>
      <c r="H20" s="4">
        <v>0.25090000000000001</v>
      </c>
      <c r="I20" s="4">
        <v>0.158</v>
      </c>
      <c r="J20" s="8">
        <v>0.62990000000000002</v>
      </c>
      <c r="K20">
        <v>2.5</v>
      </c>
      <c r="L20" s="10">
        <f>IF(OR(AND(J20&gt;$O$7,K20&lt;$O$9),AND(J20&lt;$O$7,K20&gt;$O$9)),0,1)</f>
        <v>0</v>
      </c>
      <c r="N20" s="14"/>
    </row>
    <row r="21" spans="2:14" x14ac:dyDescent="0.25">
      <c r="B21" t="s">
        <v>9</v>
      </c>
      <c r="C21" s="12" t="s">
        <v>114</v>
      </c>
      <c r="D21" t="s">
        <v>115</v>
      </c>
      <c r="E21">
        <v>1144</v>
      </c>
      <c r="F21">
        <v>279</v>
      </c>
      <c r="G21" s="5">
        <v>175</v>
      </c>
      <c r="H21" s="4">
        <v>0.24390000000000001</v>
      </c>
      <c r="I21" s="4">
        <v>0.153</v>
      </c>
      <c r="J21" s="8">
        <v>0.62719999999999998</v>
      </c>
      <c r="K21">
        <v>0.5</v>
      </c>
      <c r="L21" s="10">
        <f>IF(OR(AND(J21&gt;$O$7,K21&lt;$O$9),AND(J21&lt;$O$7,K21&gt;$O$9)),0,1)</f>
        <v>0</v>
      </c>
      <c r="N21" s="14"/>
    </row>
    <row r="22" spans="2:14" x14ac:dyDescent="0.25">
      <c r="B22" t="s">
        <v>9</v>
      </c>
      <c r="C22" s="10" t="s">
        <v>121</v>
      </c>
      <c r="D22" t="s">
        <v>56</v>
      </c>
      <c r="E22">
        <v>1190</v>
      </c>
      <c r="F22">
        <v>380</v>
      </c>
      <c r="G22" s="5" t="s">
        <v>122</v>
      </c>
      <c r="H22" s="4">
        <v>0.31929999999999997</v>
      </c>
      <c r="I22" s="4">
        <v>0.1996</v>
      </c>
      <c r="J22" s="8">
        <v>0.625</v>
      </c>
      <c r="K22">
        <v>2.5</v>
      </c>
      <c r="L22" s="10">
        <f>IF(OR(AND(J22&gt;$O$7,K22&lt;$O$9),AND(J22&lt;$O$7,K22&gt;$O$9)),0,1)</f>
        <v>0</v>
      </c>
      <c r="N22" s="14"/>
    </row>
    <row r="23" spans="2:14" x14ac:dyDescent="0.25">
      <c r="B23" t="s">
        <v>9</v>
      </c>
      <c r="C23" s="10" t="s">
        <v>126</v>
      </c>
      <c r="D23" t="s">
        <v>127</v>
      </c>
      <c r="E23">
        <v>1125</v>
      </c>
      <c r="F23">
        <v>129</v>
      </c>
      <c r="G23" s="5" t="s">
        <v>84</v>
      </c>
      <c r="H23" s="4">
        <v>0.1147</v>
      </c>
      <c r="I23" s="4">
        <v>7.1599999999999997E-2</v>
      </c>
      <c r="J23" s="8">
        <v>0.624</v>
      </c>
      <c r="K23">
        <v>2</v>
      </c>
      <c r="L23" s="10">
        <f>IF(OR(AND(J23&gt;$O$7,K23&lt;$O$9),AND(J23&lt;$O$7,K23&gt;$O$9)),0,1)</f>
        <v>0</v>
      </c>
      <c r="N23" s="14"/>
    </row>
    <row r="24" spans="2:14" x14ac:dyDescent="0.25">
      <c r="B24" t="s">
        <v>15</v>
      </c>
      <c r="C24" s="10" t="s">
        <v>128</v>
      </c>
      <c r="D24" t="s">
        <v>102</v>
      </c>
      <c r="E24">
        <v>458</v>
      </c>
      <c r="F24">
        <v>105</v>
      </c>
      <c r="G24" s="5" t="s">
        <v>129</v>
      </c>
      <c r="H24" s="4">
        <v>0.2293</v>
      </c>
      <c r="I24" s="4">
        <v>0.14299999999999999</v>
      </c>
      <c r="J24" s="8">
        <v>0.62380000000000002</v>
      </c>
      <c r="K24">
        <v>2.5</v>
      </c>
      <c r="L24" s="10">
        <f>IF(OR(AND(J24&gt;$O$7,K24&lt;$O$9),AND(J24&lt;$O$7,K24&gt;$O$9)),0,1)</f>
        <v>0</v>
      </c>
      <c r="N24" s="14"/>
    </row>
    <row r="25" spans="2:14" x14ac:dyDescent="0.25">
      <c r="B25" t="s">
        <v>9</v>
      </c>
      <c r="C25" s="10" t="s">
        <v>133</v>
      </c>
      <c r="D25" t="s">
        <v>37</v>
      </c>
      <c r="E25">
        <v>1123</v>
      </c>
      <c r="F25">
        <v>240</v>
      </c>
      <c r="G25" s="5" t="s">
        <v>134</v>
      </c>
      <c r="H25" s="4">
        <v>0.2137</v>
      </c>
      <c r="I25" s="4">
        <v>0.1331</v>
      </c>
      <c r="J25" s="8">
        <v>0.62290000000000001</v>
      </c>
      <c r="K25">
        <v>2</v>
      </c>
      <c r="L25" s="10">
        <f>IF(OR(AND(J25&gt;$O$7,K25&lt;$O$9),AND(J25&lt;$O$7,K25&gt;$O$9)),0,1)</f>
        <v>0</v>
      </c>
      <c r="N25" s="15"/>
    </row>
    <row r="26" spans="2:14" x14ac:dyDescent="0.25">
      <c r="B26" t="s">
        <v>15</v>
      </c>
      <c r="C26" t="s">
        <v>146</v>
      </c>
      <c r="D26" t="s">
        <v>81</v>
      </c>
      <c r="E26">
        <v>467</v>
      </c>
      <c r="F26">
        <v>46</v>
      </c>
      <c r="G26" s="5" t="s">
        <v>147</v>
      </c>
      <c r="H26" s="4">
        <v>9.8500000000000004E-2</v>
      </c>
      <c r="I26" s="4">
        <v>6.0999999999999999E-2</v>
      </c>
      <c r="J26" s="8">
        <v>0.61960000000000004</v>
      </c>
      <c r="K26">
        <v>2</v>
      </c>
      <c r="L26" s="10">
        <f>IF(OR(AND(J26&gt;$O$7,K26&lt;$O$9),AND(J26&lt;$O$7,K26&gt;$O$9)),0,1)</f>
        <v>0</v>
      </c>
      <c r="N26" s="14"/>
    </row>
    <row r="27" spans="2:14" x14ac:dyDescent="0.25">
      <c r="B27" t="s">
        <v>9</v>
      </c>
      <c r="C27" s="12" t="s">
        <v>148</v>
      </c>
      <c r="D27" t="s">
        <v>62</v>
      </c>
      <c r="E27">
        <v>1159</v>
      </c>
      <c r="F27">
        <v>205</v>
      </c>
      <c r="G27" s="5">
        <v>127</v>
      </c>
      <c r="H27" s="4">
        <v>0.1769</v>
      </c>
      <c r="I27" s="4">
        <v>0.1096</v>
      </c>
      <c r="J27" s="8">
        <v>0.61950000000000005</v>
      </c>
      <c r="K27">
        <v>1.5</v>
      </c>
      <c r="L27" s="10">
        <f>IF(OR(AND(J27&gt;$O$7,K27&lt;$O$9),AND(J27&lt;$O$7,K27&gt;$O$9)),0,1)</f>
        <v>0</v>
      </c>
      <c r="N27" s="14"/>
    </row>
    <row r="28" spans="2:14" x14ac:dyDescent="0.25">
      <c r="B28" t="s">
        <v>0</v>
      </c>
      <c r="C28" t="s">
        <v>155</v>
      </c>
      <c r="D28" t="s">
        <v>156</v>
      </c>
      <c r="E28">
        <v>203</v>
      </c>
      <c r="F28">
        <v>77</v>
      </c>
      <c r="G28" s="5" t="s">
        <v>157</v>
      </c>
      <c r="H28" s="4">
        <v>0.37930000000000003</v>
      </c>
      <c r="I28" s="4">
        <v>0.23400000000000001</v>
      </c>
      <c r="J28" s="8">
        <v>0.6169</v>
      </c>
      <c r="K28">
        <v>2</v>
      </c>
      <c r="L28" s="10">
        <f>IF(OR(AND(J28&gt;$O$7,K28&lt;$O$9),AND(J28&lt;$O$7,K28&gt;$O$9)),0,1)</f>
        <v>0</v>
      </c>
      <c r="N28" s="14"/>
    </row>
    <row r="29" spans="2:14" x14ac:dyDescent="0.25">
      <c r="B29" t="s">
        <v>9</v>
      </c>
      <c r="C29" t="s">
        <v>160</v>
      </c>
      <c r="D29" t="s">
        <v>72</v>
      </c>
      <c r="E29">
        <v>1151</v>
      </c>
      <c r="F29">
        <v>82</v>
      </c>
      <c r="G29" s="5" t="s">
        <v>161</v>
      </c>
      <c r="H29" s="4">
        <v>7.1199999999999999E-2</v>
      </c>
      <c r="I29" s="4">
        <v>4.3900000000000002E-2</v>
      </c>
      <c r="J29" s="8">
        <v>0.6159</v>
      </c>
      <c r="K29">
        <v>2</v>
      </c>
      <c r="L29" s="10">
        <f>IF(OR(AND(J29&gt;$O$7,K29&lt;$O$9),AND(J29&lt;$O$7,K29&gt;$O$9)),0,1)</f>
        <v>0</v>
      </c>
      <c r="N29" s="14"/>
    </row>
    <row r="30" spans="2:14" x14ac:dyDescent="0.25">
      <c r="B30" t="s">
        <v>9</v>
      </c>
      <c r="C30" s="10" t="s">
        <v>168</v>
      </c>
      <c r="D30" t="s">
        <v>115</v>
      </c>
      <c r="E30">
        <v>1152</v>
      </c>
      <c r="F30">
        <v>170</v>
      </c>
      <c r="G30" s="5" t="s">
        <v>169</v>
      </c>
      <c r="H30" s="4">
        <v>0.14760000000000001</v>
      </c>
      <c r="I30" s="4">
        <v>9.0700000000000003E-2</v>
      </c>
      <c r="J30" s="8">
        <v>0.61470000000000002</v>
      </c>
      <c r="K30">
        <v>2</v>
      </c>
      <c r="L30" s="10">
        <f>IF(OR(AND(J30&gt;$O$7,K30&lt;$O$9),AND(J30&lt;$O$7,K30&gt;$O$9)),0,1)</f>
        <v>0</v>
      </c>
      <c r="N30" s="14"/>
    </row>
    <row r="31" spans="2:14" x14ac:dyDescent="0.25">
      <c r="B31" t="s">
        <v>9</v>
      </c>
      <c r="C31" s="12" t="s">
        <v>173</v>
      </c>
      <c r="D31" t="s">
        <v>115</v>
      </c>
      <c r="E31">
        <v>1159</v>
      </c>
      <c r="F31">
        <v>192</v>
      </c>
      <c r="G31" s="5">
        <v>118</v>
      </c>
      <c r="H31" s="4">
        <v>0.16569999999999999</v>
      </c>
      <c r="I31" s="4">
        <v>0.1018</v>
      </c>
      <c r="J31" s="8">
        <v>0.61460000000000004</v>
      </c>
      <c r="K31">
        <v>1.5</v>
      </c>
      <c r="L31" s="10">
        <f>IF(OR(AND(J31&gt;$O$7,K31&lt;$O$9),AND(J31&lt;$O$7,K31&gt;$O$9)),0,1)</f>
        <v>0</v>
      </c>
      <c r="N31" s="14"/>
    </row>
    <row r="32" spans="2:14" x14ac:dyDescent="0.25">
      <c r="B32" t="s">
        <v>15</v>
      </c>
      <c r="C32" t="s">
        <v>174</v>
      </c>
      <c r="D32" t="s">
        <v>81</v>
      </c>
      <c r="E32">
        <v>462</v>
      </c>
      <c r="F32">
        <v>96</v>
      </c>
      <c r="G32" s="5">
        <v>59</v>
      </c>
      <c r="H32" s="4">
        <v>0.20780000000000001</v>
      </c>
      <c r="I32" s="4">
        <v>0.12770000000000001</v>
      </c>
      <c r="J32" s="8">
        <v>0.61460000000000004</v>
      </c>
      <c r="K32">
        <v>2</v>
      </c>
      <c r="L32" s="10">
        <f>IF(OR(AND(J32&gt;$O$7,K32&lt;$O$9),AND(J32&lt;$O$7,K32&gt;$O$9)),0,1)</f>
        <v>0</v>
      </c>
      <c r="N32" s="14"/>
    </row>
    <row r="33" spans="2:14" x14ac:dyDescent="0.25">
      <c r="B33" t="s">
        <v>0</v>
      </c>
      <c r="C33" t="s">
        <v>170</v>
      </c>
      <c r="D33" t="s">
        <v>171</v>
      </c>
      <c r="E33">
        <v>186</v>
      </c>
      <c r="F33">
        <v>48</v>
      </c>
      <c r="G33" s="5" t="s">
        <v>172</v>
      </c>
      <c r="H33" s="4">
        <v>0.2581</v>
      </c>
      <c r="I33" s="4">
        <v>0.15859999999999999</v>
      </c>
      <c r="J33" s="8">
        <v>0.61460000000000004</v>
      </c>
      <c r="K33">
        <v>2</v>
      </c>
      <c r="L33" s="10">
        <f>IF(OR(AND(J33&gt;$O$7,K33&lt;$O$9),AND(J33&lt;$O$7,K33&gt;$O$9)),0,1)</f>
        <v>0</v>
      </c>
      <c r="N33" s="14"/>
    </row>
    <row r="34" spans="2:14" x14ac:dyDescent="0.25">
      <c r="B34" t="s">
        <v>9</v>
      </c>
      <c r="C34" s="10" t="s">
        <v>176</v>
      </c>
      <c r="D34" t="s">
        <v>163</v>
      </c>
      <c r="E34">
        <v>998</v>
      </c>
      <c r="F34">
        <v>277</v>
      </c>
      <c r="G34" s="5">
        <v>170</v>
      </c>
      <c r="H34" s="4">
        <v>0.27760000000000001</v>
      </c>
      <c r="I34" s="4">
        <v>0.17030000000000001</v>
      </c>
      <c r="J34" s="8">
        <v>0.61370000000000002</v>
      </c>
      <c r="K34">
        <v>2</v>
      </c>
      <c r="L34" s="10">
        <f>IF(OR(AND(J34&gt;$O$7,K34&lt;$O$9),AND(J34&lt;$O$7,K34&gt;$O$9)),0,1)</f>
        <v>0</v>
      </c>
      <c r="N34" s="14"/>
    </row>
    <row r="35" spans="2:14" x14ac:dyDescent="0.25">
      <c r="B35" t="s">
        <v>0</v>
      </c>
      <c r="C35" t="s">
        <v>181</v>
      </c>
      <c r="D35" t="s">
        <v>56</v>
      </c>
      <c r="E35">
        <v>207</v>
      </c>
      <c r="F35">
        <v>89</v>
      </c>
      <c r="G35" s="5" t="s">
        <v>60</v>
      </c>
      <c r="H35" s="4">
        <v>0.43</v>
      </c>
      <c r="I35" s="4">
        <v>0.26329999999999998</v>
      </c>
      <c r="J35" s="8">
        <v>0.61240000000000006</v>
      </c>
      <c r="K35">
        <v>1.5</v>
      </c>
      <c r="L35" s="10">
        <f>IF(OR(AND(J35&gt;$O$7,K35&lt;$O$9),AND(J35&lt;$O$7,K35&gt;$O$9)),0,1)</f>
        <v>0</v>
      </c>
      <c r="N35" s="14"/>
    </row>
    <row r="36" spans="2:14" x14ac:dyDescent="0.25">
      <c r="B36" t="s">
        <v>9</v>
      </c>
      <c r="C36" s="10" t="s">
        <v>182</v>
      </c>
      <c r="D36" t="s">
        <v>183</v>
      </c>
      <c r="E36">
        <v>1130</v>
      </c>
      <c r="F36">
        <v>156</v>
      </c>
      <c r="G36" s="5" t="s">
        <v>184</v>
      </c>
      <c r="H36" s="4">
        <v>0.1381</v>
      </c>
      <c r="I36" s="4">
        <v>8.4500000000000006E-2</v>
      </c>
      <c r="J36" s="8">
        <v>0.61219999999999997</v>
      </c>
      <c r="K36">
        <v>2</v>
      </c>
      <c r="L36" s="10">
        <f>IF(OR(AND(J36&gt;$O$7,K36&lt;$O$9),AND(J36&lt;$O$7,K36&gt;$O$9)),0,1)</f>
        <v>0</v>
      </c>
      <c r="N36" s="14"/>
    </row>
    <row r="37" spans="2:14" x14ac:dyDescent="0.25">
      <c r="B37" t="s">
        <v>0</v>
      </c>
      <c r="C37" t="s">
        <v>187</v>
      </c>
      <c r="D37" t="s">
        <v>13</v>
      </c>
      <c r="E37">
        <v>206</v>
      </c>
      <c r="F37">
        <v>63</v>
      </c>
      <c r="G37" s="5" t="s">
        <v>188</v>
      </c>
      <c r="H37" s="4">
        <v>0.30580000000000002</v>
      </c>
      <c r="I37" s="4">
        <v>0.18690000000000001</v>
      </c>
      <c r="J37" s="8">
        <v>0.61109999999999998</v>
      </c>
      <c r="K37">
        <v>2</v>
      </c>
      <c r="L37" s="10">
        <f>IF(OR(AND(J37&gt;$O$7,K37&lt;$O$9),AND(J37&lt;$O$7,K37&gt;$O$9)),0,1)</f>
        <v>0</v>
      </c>
    </row>
    <row r="38" spans="2:14" x14ac:dyDescent="0.25">
      <c r="B38" t="s">
        <v>9</v>
      </c>
      <c r="C38" s="10" t="s">
        <v>196</v>
      </c>
      <c r="D38" t="s">
        <v>115</v>
      </c>
      <c r="E38">
        <v>1136</v>
      </c>
      <c r="F38">
        <v>288</v>
      </c>
      <c r="G38" s="5" t="s">
        <v>197</v>
      </c>
      <c r="H38" s="4">
        <v>0.2535</v>
      </c>
      <c r="I38" s="4">
        <v>0.1545</v>
      </c>
      <c r="J38" s="8">
        <v>0.60940000000000005</v>
      </c>
      <c r="K38">
        <v>2.5</v>
      </c>
      <c r="L38" s="10">
        <f>IF(OR(AND(J38&gt;$O$7,K38&lt;$O$9),AND(J38&lt;$O$7,K38&gt;$O$9)),0,1)</f>
        <v>0</v>
      </c>
    </row>
    <row r="39" spans="2:14" x14ac:dyDescent="0.25">
      <c r="B39" t="s">
        <v>9</v>
      </c>
      <c r="C39" t="s">
        <v>198</v>
      </c>
      <c r="D39" t="s">
        <v>27</v>
      </c>
      <c r="E39">
        <v>1136</v>
      </c>
      <c r="F39">
        <v>92</v>
      </c>
      <c r="G39" s="5">
        <v>56</v>
      </c>
      <c r="H39" s="4">
        <v>8.1000000000000003E-2</v>
      </c>
      <c r="I39" s="4">
        <v>4.9299999999999997E-2</v>
      </c>
      <c r="J39" s="8">
        <v>0.60870000000000002</v>
      </c>
      <c r="K39">
        <v>1.5</v>
      </c>
      <c r="L39" s="10">
        <f>IF(OR(AND(J39&gt;$O$7,K39&lt;$O$9),AND(J39&lt;$O$7,K39&gt;$O$9)),0,1)</f>
        <v>0</v>
      </c>
    </row>
    <row r="40" spans="2:14" x14ac:dyDescent="0.25">
      <c r="B40" t="s">
        <v>9</v>
      </c>
      <c r="C40" s="10" t="s">
        <v>199</v>
      </c>
      <c r="D40" t="s">
        <v>163</v>
      </c>
      <c r="E40">
        <v>1130</v>
      </c>
      <c r="F40">
        <v>347</v>
      </c>
      <c r="G40" s="5">
        <v>211</v>
      </c>
      <c r="H40" s="4">
        <v>0.30709999999999998</v>
      </c>
      <c r="I40" s="4">
        <v>0.1867</v>
      </c>
      <c r="J40" s="8">
        <v>0.60809999999999997</v>
      </c>
      <c r="K40">
        <v>2</v>
      </c>
      <c r="L40" s="10">
        <f>IF(OR(AND(J40&gt;$O$7,K40&lt;$O$9),AND(J40&lt;$O$7,K40&gt;$O$9)),0,1)</f>
        <v>0</v>
      </c>
    </row>
    <row r="41" spans="2:14" x14ac:dyDescent="0.25">
      <c r="B41" t="s">
        <v>9</v>
      </c>
      <c r="C41" s="12" t="s">
        <v>207</v>
      </c>
      <c r="D41" t="s">
        <v>13</v>
      </c>
      <c r="E41">
        <v>1115</v>
      </c>
      <c r="F41">
        <v>199</v>
      </c>
      <c r="G41" s="5" t="s">
        <v>32</v>
      </c>
      <c r="H41" s="4">
        <v>0.17849999999999999</v>
      </c>
      <c r="I41" s="4">
        <v>0.1081</v>
      </c>
      <c r="J41" s="8">
        <v>0.60550000000000004</v>
      </c>
      <c r="K41">
        <v>1.5</v>
      </c>
      <c r="L41" s="10">
        <f>IF(OR(AND(J41&gt;$O$7,K41&lt;$O$9),AND(J41&lt;$O$7,K41&gt;$O$9)),0,1)</f>
        <v>0</v>
      </c>
    </row>
    <row r="42" spans="2:14" x14ac:dyDescent="0.25">
      <c r="B42" t="s">
        <v>9</v>
      </c>
      <c r="C42" s="10" t="s">
        <v>209</v>
      </c>
      <c r="D42" t="s">
        <v>27</v>
      </c>
      <c r="E42">
        <v>1167</v>
      </c>
      <c r="F42">
        <v>214</v>
      </c>
      <c r="G42" s="5" t="s">
        <v>210</v>
      </c>
      <c r="H42" s="4">
        <v>0.18340000000000001</v>
      </c>
      <c r="I42" s="4">
        <v>0.111</v>
      </c>
      <c r="J42" s="8">
        <v>0.60509999999999997</v>
      </c>
      <c r="K42">
        <v>2.5</v>
      </c>
      <c r="L42" s="10">
        <f>IF(OR(AND(J42&gt;$O$7,K42&lt;$O$9),AND(J42&lt;$O$7,K42&gt;$O$9)),0,1)</f>
        <v>0</v>
      </c>
    </row>
    <row r="43" spans="2:14" x14ac:dyDescent="0.25">
      <c r="B43" t="s">
        <v>9</v>
      </c>
      <c r="C43" s="10" t="s">
        <v>211</v>
      </c>
      <c r="D43" t="s">
        <v>64</v>
      </c>
      <c r="E43">
        <v>1107</v>
      </c>
      <c r="F43">
        <v>517</v>
      </c>
      <c r="G43" s="5" t="s">
        <v>212</v>
      </c>
      <c r="H43" s="4">
        <v>0.46700000000000003</v>
      </c>
      <c r="I43" s="4">
        <v>0.2823</v>
      </c>
      <c r="J43" s="8">
        <v>0.60440000000000005</v>
      </c>
      <c r="K43">
        <v>2.5</v>
      </c>
      <c r="L43" s="10">
        <f>IF(OR(AND(J43&gt;$O$7,K43&lt;$O$9),AND(J43&lt;$O$7,K43&gt;$O$9)),0,1)</f>
        <v>0</v>
      </c>
    </row>
    <row r="44" spans="2:14" x14ac:dyDescent="0.25">
      <c r="B44" t="s">
        <v>9</v>
      </c>
      <c r="C44" s="10" t="s">
        <v>218</v>
      </c>
      <c r="D44" t="s">
        <v>56</v>
      </c>
      <c r="E44">
        <v>1179</v>
      </c>
      <c r="F44">
        <v>204</v>
      </c>
      <c r="G44" s="5" t="s">
        <v>219</v>
      </c>
      <c r="H44" s="4">
        <v>0.17299999999999999</v>
      </c>
      <c r="I44" s="4">
        <v>0.10390000000000001</v>
      </c>
      <c r="J44" s="8">
        <v>0.60050000000000003</v>
      </c>
      <c r="K44">
        <v>2.5</v>
      </c>
      <c r="L44" s="10">
        <f>IF(OR(AND(J44&gt;$O$7,K44&lt;$O$9),AND(J44&lt;$O$7,K44&gt;$O$9)),0,1)</f>
        <v>0</v>
      </c>
    </row>
    <row r="45" spans="2:14" x14ac:dyDescent="0.25">
      <c r="B45" t="s">
        <v>9</v>
      </c>
      <c r="C45" s="10" t="s">
        <v>222</v>
      </c>
      <c r="D45" t="s">
        <v>223</v>
      </c>
      <c r="E45">
        <v>1147</v>
      </c>
      <c r="F45">
        <v>364</v>
      </c>
      <c r="G45" s="5" t="s">
        <v>224</v>
      </c>
      <c r="H45" s="4">
        <v>0.31730000000000003</v>
      </c>
      <c r="I45" s="4">
        <v>0.1905</v>
      </c>
      <c r="J45" s="8">
        <v>0.60029999999999994</v>
      </c>
      <c r="K45">
        <v>2</v>
      </c>
      <c r="L45" s="10">
        <f>IF(OR(AND(J45&gt;$O$7,K45&lt;$O$9),AND(J45&lt;$O$7,K45&gt;$O$9)),0,1)</f>
        <v>0</v>
      </c>
    </row>
    <row r="46" spans="2:14" x14ac:dyDescent="0.25">
      <c r="B46" t="s">
        <v>9</v>
      </c>
      <c r="C46" t="s">
        <v>225</v>
      </c>
      <c r="D46" t="s">
        <v>226</v>
      </c>
      <c r="E46">
        <v>1164</v>
      </c>
      <c r="F46">
        <v>40</v>
      </c>
      <c r="G46" s="5">
        <v>24</v>
      </c>
      <c r="H46" s="4">
        <v>3.44E-2</v>
      </c>
      <c r="I46" s="4">
        <v>2.06E-2</v>
      </c>
      <c r="J46" s="9">
        <v>0.6</v>
      </c>
      <c r="K46">
        <v>2</v>
      </c>
      <c r="L46" s="10">
        <f>IF(OR(AND(J46&gt;$O$7,K46&lt;$O$9),AND(J46&lt;$O$7,K46&gt;$O$9)),0,1)</f>
        <v>0</v>
      </c>
    </row>
    <row r="47" spans="2:14" x14ac:dyDescent="0.25">
      <c r="B47" t="s">
        <v>15</v>
      </c>
      <c r="C47" s="10" t="s">
        <v>228</v>
      </c>
      <c r="D47" t="s">
        <v>62</v>
      </c>
      <c r="E47">
        <v>449</v>
      </c>
      <c r="F47">
        <v>198</v>
      </c>
      <c r="G47" s="5" t="s">
        <v>229</v>
      </c>
      <c r="H47" s="4">
        <v>0.441</v>
      </c>
      <c r="I47" s="4">
        <v>0.26390000000000002</v>
      </c>
      <c r="J47" s="8">
        <v>0.59850000000000003</v>
      </c>
      <c r="K47">
        <v>2.5</v>
      </c>
      <c r="L47" s="10">
        <f>IF(OR(AND(J47&gt;$O$7,K47&lt;$O$9),AND(J47&lt;$O$7,K47&gt;$O$9)),0,1)</f>
        <v>0</v>
      </c>
    </row>
    <row r="48" spans="2:14" x14ac:dyDescent="0.25">
      <c r="B48" t="s">
        <v>9</v>
      </c>
      <c r="C48" s="10" t="s">
        <v>231</v>
      </c>
      <c r="E48">
        <v>1183</v>
      </c>
      <c r="F48">
        <v>493</v>
      </c>
      <c r="G48" s="5" t="s">
        <v>232</v>
      </c>
      <c r="H48" s="4">
        <v>0.41670000000000001</v>
      </c>
      <c r="I48" s="4">
        <v>0.24890000000000001</v>
      </c>
      <c r="J48" s="8">
        <v>0.59740000000000004</v>
      </c>
      <c r="K48">
        <v>2.5</v>
      </c>
      <c r="L48" s="10">
        <f>IF(OR(AND(J48&gt;$O$7,K48&lt;$O$9),AND(J48&lt;$O$7,K48&gt;$O$9)),0,1)</f>
        <v>0</v>
      </c>
    </row>
    <row r="49" spans="2:12" x14ac:dyDescent="0.25">
      <c r="B49" t="s">
        <v>9</v>
      </c>
      <c r="C49" s="10" t="s">
        <v>246</v>
      </c>
      <c r="D49" t="s">
        <v>117</v>
      </c>
      <c r="E49">
        <v>1139</v>
      </c>
      <c r="F49">
        <v>321</v>
      </c>
      <c r="G49" s="5" t="s">
        <v>247</v>
      </c>
      <c r="H49" s="4">
        <v>0.28179999999999999</v>
      </c>
      <c r="I49" s="4">
        <v>0.1673</v>
      </c>
      <c r="J49" s="8">
        <v>0.59350000000000003</v>
      </c>
      <c r="K49">
        <v>2</v>
      </c>
      <c r="L49" s="10">
        <f>IF(OR(AND(J49&gt;$O$7,K49&lt;$O$9),AND(J49&lt;$O$7,K49&gt;$O$9)),0,1)</f>
        <v>0</v>
      </c>
    </row>
    <row r="50" spans="2:12" x14ac:dyDescent="0.25">
      <c r="B50" t="s">
        <v>9</v>
      </c>
      <c r="C50" s="10" t="s">
        <v>250</v>
      </c>
      <c r="D50" t="s">
        <v>67</v>
      </c>
      <c r="E50">
        <v>1167</v>
      </c>
      <c r="F50">
        <v>266</v>
      </c>
      <c r="G50" s="5" t="s">
        <v>251</v>
      </c>
      <c r="H50" s="4">
        <v>0.22789999999999999</v>
      </c>
      <c r="I50" s="4">
        <v>0.13500000000000001</v>
      </c>
      <c r="J50" s="8">
        <v>0.59209999999999996</v>
      </c>
      <c r="K50">
        <v>2</v>
      </c>
      <c r="L50" s="10">
        <f>IF(OR(AND(J50&gt;$O$7,K50&lt;$O$9),AND(J50&lt;$O$7,K50&gt;$O$9)),0,1)</f>
        <v>0</v>
      </c>
    </row>
    <row r="51" spans="2:12" x14ac:dyDescent="0.25">
      <c r="B51" t="s">
        <v>15</v>
      </c>
      <c r="C51" s="10" t="s">
        <v>253</v>
      </c>
      <c r="D51" t="s">
        <v>24</v>
      </c>
      <c r="E51">
        <v>458</v>
      </c>
      <c r="F51">
        <v>116</v>
      </c>
      <c r="G51" s="5" t="s">
        <v>254</v>
      </c>
      <c r="H51" s="4">
        <v>0.25330000000000003</v>
      </c>
      <c r="I51" s="4">
        <v>0.14960000000000001</v>
      </c>
      <c r="J51" s="8">
        <v>0.59050000000000002</v>
      </c>
      <c r="K51">
        <v>2.5</v>
      </c>
      <c r="L51" s="10">
        <f>IF(OR(AND(J51&gt;$O$7,K51&lt;$O$9),AND(J51&lt;$O$7,K51&gt;$O$9)),0,1)</f>
        <v>0</v>
      </c>
    </row>
    <row r="52" spans="2:12" x14ac:dyDescent="0.25">
      <c r="B52" t="s">
        <v>9</v>
      </c>
      <c r="C52" s="10" t="s">
        <v>255</v>
      </c>
      <c r="D52" t="s">
        <v>41</v>
      </c>
      <c r="E52">
        <v>1105</v>
      </c>
      <c r="F52">
        <v>116</v>
      </c>
      <c r="G52" s="5" t="s">
        <v>254</v>
      </c>
      <c r="H52" s="4">
        <v>0.105</v>
      </c>
      <c r="I52" s="4">
        <v>6.2E-2</v>
      </c>
      <c r="J52" s="8">
        <v>0.59050000000000002</v>
      </c>
      <c r="K52">
        <v>2.25</v>
      </c>
      <c r="L52" s="10">
        <f>IF(OR(AND(J52&gt;$O$7,K52&lt;$O$9),AND(J52&lt;$O$7,K52&gt;$O$9)),0,1)</f>
        <v>0</v>
      </c>
    </row>
    <row r="53" spans="2:12" x14ac:dyDescent="0.25">
      <c r="B53" t="s">
        <v>9</v>
      </c>
      <c r="C53" s="10" t="s">
        <v>256</v>
      </c>
      <c r="D53" t="s">
        <v>46</v>
      </c>
      <c r="E53">
        <v>1115</v>
      </c>
      <c r="F53">
        <v>591</v>
      </c>
      <c r="G53" s="5" t="s">
        <v>257</v>
      </c>
      <c r="H53" s="4">
        <v>0.53</v>
      </c>
      <c r="I53" s="4">
        <v>0.31259999999999999</v>
      </c>
      <c r="J53" s="8">
        <v>0.5897</v>
      </c>
      <c r="K53">
        <v>3.25</v>
      </c>
      <c r="L53" s="10">
        <f>IF(OR(AND(J53&gt;$O$7,K53&lt;$O$9),AND(J53&lt;$O$7,K53&gt;$O$9)),0,1)</f>
        <v>0</v>
      </c>
    </row>
    <row r="54" spans="2:12" x14ac:dyDescent="0.25">
      <c r="B54" t="s">
        <v>9</v>
      </c>
      <c r="C54" s="10" t="s">
        <v>260</v>
      </c>
      <c r="D54" t="s">
        <v>64</v>
      </c>
      <c r="E54">
        <v>1141</v>
      </c>
      <c r="F54">
        <v>510</v>
      </c>
      <c r="G54" s="5" t="s">
        <v>261</v>
      </c>
      <c r="H54" s="4">
        <v>0.44700000000000001</v>
      </c>
      <c r="I54" s="4">
        <v>0.26340000000000002</v>
      </c>
      <c r="J54" s="8">
        <v>0.58919999999999995</v>
      </c>
      <c r="K54">
        <v>3</v>
      </c>
      <c r="L54" s="10">
        <f>IF(OR(AND(J54&gt;$O$7,K54&lt;$O$9),AND(J54&lt;$O$7,K54&gt;$O$9)),0,1)</f>
        <v>0</v>
      </c>
    </row>
    <row r="55" spans="2:12" x14ac:dyDescent="0.25">
      <c r="B55" t="s">
        <v>9</v>
      </c>
      <c r="C55" s="10" t="s">
        <v>259</v>
      </c>
      <c r="D55" t="s">
        <v>22</v>
      </c>
      <c r="E55">
        <v>1123</v>
      </c>
      <c r="F55">
        <v>269</v>
      </c>
      <c r="G55" s="5" t="s">
        <v>239</v>
      </c>
      <c r="H55" s="4">
        <v>0.23949999999999999</v>
      </c>
      <c r="I55" s="4">
        <v>0.1411</v>
      </c>
      <c r="J55" s="8">
        <v>0.58919999999999995</v>
      </c>
      <c r="K55">
        <v>3</v>
      </c>
      <c r="L55" s="10">
        <f>IF(OR(AND(J55&gt;$O$7,K55&lt;$O$9),AND(J55&lt;$O$7,K55&gt;$O$9)),0,1)</f>
        <v>0</v>
      </c>
    </row>
    <row r="56" spans="2:12" x14ac:dyDescent="0.25">
      <c r="B56" t="s">
        <v>15</v>
      </c>
      <c r="C56" s="10" t="s">
        <v>263</v>
      </c>
      <c r="D56" t="s">
        <v>81</v>
      </c>
      <c r="E56">
        <v>482</v>
      </c>
      <c r="F56">
        <v>147</v>
      </c>
      <c r="G56" s="5" t="s">
        <v>264</v>
      </c>
      <c r="H56" s="4">
        <v>0.30499999999999999</v>
      </c>
      <c r="I56" s="4">
        <v>0.17949999999999999</v>
      </c>
      <c r="J56" s="8">
        <v>0.58840000000000003</v>
      </c>
      <c r="K56">
        <v>3</v>
      </c>
      <c r="L56" s="10">
        <f>IF(OR(AND(J56&gt;$O$7,K56&lt;$O$9),AND(J56&lt;$O$7,K56&gt;$O$9)),0,1)</f>
        <v>0</v>
      </c>
    </row>
    <row r="57" spans="2:12" x14ac:dyDescent="0.25">
      <c r="B57" t="s">
        <v>9</v>
      </c>
      <c r="C57" s="10" t="s">
        <v>267</v>
      </c>
      <c r="D57" t="s">
        <v>24</v>
      </c>
      <c r="E57">
        <v>1143</v>
      </c>
      <c r="F57">
        <v>393</v>
      </c>
      <c r="G57" s="5">
        <v>231</v>
      </c>
      <c r="H57" s="4">
        <v>0.34379999999999999</v>
      </c>
      <c r="I57" s="4">
        <v>0.2021</v>
      </c>
      <c r="J57" s="8">
        <v>0.58779999999999999</v>
      </c>
      <c r="K57">
        <v>3</v>
      </c>
      <c r="L57" s="10">
        <f>IF(OR(AND(J57&gt;$O$7,K57&lt;$O$9),AND(J57&lt;$O$7,K57&gt;$O$9)),0,1)</f>
        <v>0</v>
      </c>
    </row>
    <row r="58" spans="2:12" x14ac:dyDescent="0.25">
      <c r="B58" t="s">
        <v>0</v>
      </c>
      <c r="C58" t="s">
        <v>268</v>
      </c>
      <c r="E58">
        <v>182</v>
      </c>
      <c r="F58">
        <v>57</v>
      </c>
      <c r="G58" s="5" t="s">
        <v>269</v>
      </c>
      <c r="H58" s="4">
        <v>0.31319999999999998</v>
      </c>
      <c r="I58" s="4">
        <v>0.18410000000000001</v>
      </c>
      <c r="J58" s="8">
        <v>0.5877</v>
      </c>
      <c r="K58">
        <v>3</v>
      </c>
      <c r="L58" s="10">
        <f>IF(OR(AND(J58&gt;$O$7,K58&lt;$O$9),AND(J58&lt;$O$7,K58&gt;$O$9)),0,1)</f>
        <v>0</v>
      </c>
    </row>
    <row r="59" spans="2:12" x14ac:dyDescent="0.25">
      <c r="B59" t="s">
        <v>15</v>
      </c>
      <c r="C59" s="10" t="s">
        <v>271</v>
      </c>
      <c r="D59" t="s">
        <v>117</v>
      </c>
      <c r="E59">
        <v>490</v>
      </c>
      <c r="F59">
        <v>234</v>
      </c>
      <c r="G59" s="5" t="s">
        <v>221</v>
      </c>
      <c r="H59" s="4">
        <v>0.47760000000000002</v>
      </c>
      <c r="I59" s="4">
        <v>0.28060000000000002</v>
      </c>
      <c r="J59" s="8">
        <v>0.58760000000000001</v>
      </c>
      <c r="K59">
        <v>2.75</v>
      </c>
      <c r="L59" s="10">
        <f>IF(OR(AND(J59&gt;$O$7,K59&lt;$O$9),AND(J59&lt;$O$7,K59&gt;$O$9)),0,1)</f>
        <v>0</v>
      </c>
    </row>
    <row r="60" spans="2:12" x14ac:dyDescent="0.25">
      <c r="B60" t="s">
        <v>18</v>
      </c>
      <c r="C60" s="13" t="s">
        <v>273</v>
      </c>
      <c r="D60" t="s">
        <v>274</v>
      </c>
      <c r="E60">
        <v>137</v>
      </c>
      <c r="F60">
        <v>63</v>
      </c>
      <c r="G60" s="5">
        <v>37</v>
      </c>
      <c r="H60" s="4">
        <v>0.45989999999999998</v>
      </c>
      <c r="I60" s="4">
        <v>0.27010000000000001</v>
      </c>
      <c r="J60" s="8">
        <v>0.58730000000000004</v>
      </c>
      <c r="K60">
        <v>4</v>
      </c>
      <c r="L60" s="10">
        <f>IF(OR(AND(J60&gt;$O$7,K60&lt;$O$9),AND(J60&lt;$O$7,K60&gt;$O$9)),0,1)</f>
        <v>0</v>
      </c>
    </row>
    <row r="61" spans="2:12" x14ac:dyDescent="0.25">
      <c r="B61" t="s">
        <v>18</v>
      </c>
      <c r="C61" s="13" t="s">
        <v>275</v>
      </c>
      <c r="D61" t="s">
        <v>276</v>
      </c>
      <c r="E61">
        <v>121</v>
      </c>
      <c r="F61">
        <v>92</v>
      </c>
      <c r="G61" s="5">
        <v>54</v>
      </c>
      <c r="H61" s="4">
        <v>0.76029999999999998</v>
      </c>
      <c r="I61" s="4">
        <v>0.44629999999999997</v>
      </c>
      <c r="J61" s="8">
        <v>0.58699999999999997</v>
      </c>
      <c r="K61">
        <v>4</v>
      </c>
      <c r="L61" s="10">
        <f>IF(OR(AND(J61&gt;$O$7,K61&lt;$O$9),AND(J61&lt;$O$7,K61&gt;$O$9)),0,1)</f>
        <v>0</v>
      </c>
    </row>
    <row r="62" spans="2:12" x14ac:dyDescent="0.25">
      <c r="B62" t="s">
        <v>9</v>
      </c>
      <c r="C62" s="10" t="s">
        <v>284</v>
      </c>
      <c r="D62" t="s">
        <v>74</v>
      </c>
      <c r="E62">
        <v>1132</v>
      </c>
      <c r="F62">
        <v>336</v>
      </c>
      <c r="G62" s="5" t="s">
        <v>285</v>
      </c>
      <c r="H62" s="4">
        <v>0.29680000000000001</v>
      </c>
      <c r="I62" s="4">
        <v>0.1736</v>
      </c>
      <c r="J62" s="8">
        <v>0.58479999999999999</v>
      </c>
      <c r="K62">
        <v>3</v>
      </c>
      <c r="L62" s="10">
        <f>IF(OR(AND(J62&gt;$O$7,K62&lt;$O$9),AND(J62&lt;$O$7,K62&gt;$O$9)),0,1)</f>
        <v>0</v>
      </c>
    </row>
    <row r="63" spans="2:12" x14ac:dyDescent="0.25">
      <c r="B63" t="s">
        <v>15</v>
      </c>
      <c r="C63" s="10" t="s">
        <v>286</v>
      </c>
      <c r="D63" t="s">
        <v>287</v>
      </c>
      <c r="E63">
        <v>475</v>
      </c>
      <c r="F63">
        <v>148</v>
      </c>
      <c r="G63" s="5" t="s">
        <v>264</v>
      </c>
      <c r="H63" s="4">
        <v>0.31159999999999999</v>
      </c>
      <c r="I63" s="4">
        <v>0.18210000000000001</v>
      </c>
      <c r="J63" s="8">
        <v>0.58450000000000002</v>
      </c>
      <c r="K63">
        <v>3</v>
      </c>
      <c r="L63" s="10">
        <f>IF(OR(AND(J63&gt;$O$7,K63&lt;$O$9),AND(J63&lt;$O$7,K63&gt;$O$9)),0,1)</f>
        <v>0</v>
      </c>
    </row>
    <row r="64" spans="2:12" x14ac:dyDescent="0.25">
      <c r="B64" t="s">
        <v>15</v>
      </c>
      <c r="C64" s="12" t="s">
        <v>290</v>
      </c>
      <c r="D64" t="s">
        <v>291</v>
      </c>
      <c r="E64">
        <v>450</v>
      </c>
      <c r="F64">
        <v>151</v>
      </c>
      <c r="G64" s="5">
        <v>88</v>
      </c>
      <c r="H64" s="4">
        <v>0.33560000000000001</v>
      </c>
      <c r="I64" s="4">
        <v>0.1956</v>
      </c>
      <c r="J64" s="8">
        <v>0.58279999999999998</v>
      </c>
      <c r="K64">
        <v>3.5</v>
      </c>
      <c r="L64" s="10">
        <f>IF(OR(AND(J64&gt;$O$7,K64&lt;$O$9),AND(J64&lt;$O$7,K64&gt;$O$9)),0,1)</f>
        <v>0</v>
      </c>
    </row>
    <row r="65" spans="2:12" x14ac:dyDescent="0.25">
      <c r="B65" t="s">
        <v>15</v>
      </c>
      <c r="C65" s="10" t="s">
        <v>294</v>
      </c>
      <c r="D65" t="s">
        <v>22</v>
      </c>
      <c r="E65">
        <v>462</v>
      </c>
      <c r="F65">
        <v>148</v>
      </c>
      <c r="G65" s="5">
        <v>86</v>
      </c>
      <c r="H65" s="4">
        <v>0.32029999999999997</v>
      </c>
      <c r="I65" s="4">
        <v>0.18609999999999999</v>
      </c>
      <c r="J65" s="8">
        <v>0.58109999999999995</v>
      </c>
      <c r="K65">
        <v>3</v>
      </c>
      <c r="L65" s="10">
        <f>IF(OR(AND(J65&gt;$O$7,K65&lt;$O$9),AND(J65&lt;$O$7,K65&gt;$O$9)),0,1)</f>
        <v>0</v>
      </c>
    </row>
    <row r="66" spans="2:12" x14ac:dyDescent="0.25">
      <c r="B66" t="s">
        <v>18</v>
      </c>
      <c r="C66" t="s">
        <v>295</v>
      </c>
      <c r="D66" t="s">
        <v>296</v>
      </c>
      <c r="E66">
        <v>124</v>
      </c>
      <c r="F66">
        <v>37</v>
      </c>
      <c r="G66" s="5" t="s">
        <v>297</v>
      </c>
      <c r="H66" s="4">
        <v>0.2984</v>
      </c>
      <c r="I66" s="4">
        <v>0.1734</v>
      </c>
      <c r="J66" s="8">
        <v>0.58109999999999995</v>
      </c>
      <c r="K66">
        <v>4</v>
      </c>
      <c r="L66" s="10">
        <f>IF(OR(AND(J66&gt;$O$7,K66&lt;$O$9),AND(J66&lt;$O$7,K66&gt;$O$9)),0,1)</f>
        <v>0</v>
      </c>
    </row>
    <row r="67" spans="2:12" x14ac:dyDescent="0.25">
      <c r="B67" t="s">
        <v>9</v>
      </c>
      <c r="C67" s="12" t="s">
        <v>300</v>
      </c>
      <c r="D67" t="s">
        <v>301</v>
      </c>
      <c r="E67">
        <v>1124</v>
      </c>
      <c r="F67">
        <v>517</v>
      </c>
      <c r="G67" s="5" t="s">
        <v>302</v>
      </c>
      <c r="H67" s="4">
        <v>0.46</v>
      </c>
      <c r="I67" s="4">
        <v>0.26650000000000001</v>
      </c>
      <c r="J67" s="8">
        <v>0.57930000000000004</v>
      </c>
      <c r="K67">
        <v>3.5</v>
      </c>
      <c r="L67" s="10">
        <f>IF(OR(AND(J67&gt;$O$7,K67&lt;$O$9),AND(J67&lt;$O$7,K67&gt;$O$9)),0,1)</f>
        <v>0</v>
      </c>
    </row>
    <row r="68" spans="2:12" x14ac:dyDescent="0.25">
      <c r="B68" t="s">
        <v>0</v>
      </c>
      <c r="C68" s="10" t="s">
        <v>307</v>
      </c>
      <c r="D68" t="s">
        <v>308</v>
      </c>
      <c r="E68">
        <v>185</v>
      </c>
      <c r="F68">
        <v>128</v>
      </c>
      <c r="G68" s="5">
        <v>74</v>
      </c>
      <c r="H68" s="4">
        <v>0.69189999999999996</v>
      </c>
      <c r="I68" s="1">
        <v>0.4</v>
      </c>
      <c r="J68" s="8">
        <v>0.57809999999999995</v>
      </c>
      <c r="K68">
        <v>3</v>
      </c>
      <c r="L68" s="10">
        <f>IF(OR(AND(J68&gt;$O$7,K68&lt;$O$9),AND(J68&lt;$O$7,K68&gt;$O$9)),0,1)</f>
        <v>0</v>
      </c>
    </row>
    <row r="69" spans="2:12" x14ac:dyDescent="0.25">
      <c r="B69" t="s">
        <v>9</v>
      </c>
      <c r="C69" s="10" t="s">
        <v>312</v>
      </c>
      <c r="D69" t="s">
        <v>110</v>
      </c>
      <c r="E69">
        <v>1103</v>
      </c>
      <c r="F69">
        <v>221</v>
      </c>
      <c r="G69" s="5" t="s">
        <v>313</v>
      </c>
      <c r="H69" s="4">
        <v>0.20039999999999999</v>
      </c>
      <c r="I69" s="4">
        <v>0.11559999999999999</v>
      </c>
      <c r="J69" s="8">
        <v>0.57689999999999997</v>
      </c>
      <c r="K69">
        <v>3</v>
      </c>
      <c r="L69" s="10">
        <f>IF(OR(AND(J69&gt;$O$7,K69&lt;$O$9),AND(J69&lt;$O$7,K69&gt;$O$9)),0,1)</f>
        <v>0</v>
      </c>
    </row>
    <row r="70" spans="2:12" x14ac:dyDescent="0.25">
      <c r="B70" t="s">
        <v>15</v>
      </c>
      <c r="C70" s="10" t="s">
        <v>315</v>
      </c>
      <c r="D70" t="s">
        <v>119</v>
      </c>
      <c r="E70">
        <v>452</v>
      </c>
      <c r="F70">
        <v>170</v>
      </c>
      <c r="G70" s="5">
        <v>98</v>
      </c>
      <c r="H70" s="4">
        <v>0.37609999999999999</v>
      </c>
      <c r="I70" s="4">
        <v>0.21679999999999999</v>
      </c>
      <c r="J70" s="8">
        <v>0.57650000000000001</v>
      </c>
      <c r="K70">
        <v>3.25</v>
      </c>
      <c r="L70" s="10">
        <f>IF(OR(AND(J70&gt;$O$7,K70&lt;$O$9),AND(J70&lt;$O$7,K70&gt;$O$9)),0,1)</f>
        <v>0</v>
      </c>
    </row>
    <row r="71" spans="2:12" x14ac:dyDescent="0.25">
      <c r="B71" t="s">
        <v>9</v>
      </c>
      <c r="C71" s="10" t="s">
        <v>318</v>
      </c>
      <c r="D71" t="s">
        <v>127</v>
      </c>
      <c r="E71">
        <v>1107</v>
      </c>
      <c r="F71">
        <v>438</v>
      </c>
      <c r="G71" s="5">
        <v>252</v>
      </c>
      <c r="H71" s="4">
        <v>0.3957</v>
      </c>
      <c r="I71" s="4">
        <v>0.2276</v>
      </c>
      <c r="J71" s="8">
        <v>0.57530000000000003</v>
      </c>
      <c r="K71">
        <v>3</v>
      </c>
      <c r="L71" s="10">
        <f>IF(OR(AND(J71&gt;$O$7,K71&lt;$O$9),AND(J71&lt;$O$7,K71&gt;$O$9)),0,1)</f>
        <v>0</v>
      </c>
    </row>
    <row r="72" spans="2:12" x14ac:dyDescent="0.25">
      <c r="B72" t="s">
        <v>0</v>
      </c>
      <c r="C72" t="s">
        <v>319</v>
      </c>
      <c r="D72" t="s">
        <v>320</v>
      </c>
      <c r="E72">
        <v>177</v>
      </c>
      <c r="F72">
        <v>81</v>
      </c>
      <c r="G72" s="5" t="s">
        <v>321</v>
      </c>
      <c r="H72" s="4">
        <v>0.45760000000000001</v>
      </c>
      <c r="I72" s="4">
        <v>0.26269999999999999</v>
      </c>
      <c r="J72" s="8">
        <v>0.57410000000000005</v>
      </c>
      <c r="K72">
        <v>4</v>
      </c>
      <c r="L72" s="10">
        <f>IF(OR(AND(J72&gt;$O$7,K72&lt;$O$9),AND(J72&lt;$O$7,K72&gt;$O$9)),0,1)</f>
        <v>0</v>
      </c>
    </row>
    <row r="73" spans="2:12" x14ac:dyDescent="0.25">
      <c r="B73" t="s">
        <v>9</v>
      </c>
      <c r="C73" s="10" t="s">
        <v>322</v>
      </c>
      <c r="D73" t="s">
        <v>102</v>
      </c>
      <c r="E73">
        <v>1110</v>
      </c>
      <c r="F73">
        <v>223</v>
      </c>
      <c r="G73" s="5">
        <v>128</v>
      </c>
      <c r="H73" s="4">
        <v>0.2009</v>
      </c>
      <c r="I73" s="4">
        <v>0.1153</v>
      </c>
      <c r="J73" s="8">
        <v>0.57399999999999995</v>
      </c>
      <c r="K73">
        <v>3</v>
      </c>
      <c r="L73" s="10">
        <f>IF(OR(AND(J73&gt;$O$7,K73&lt;$O$9),AND(J73&lt;$O$7,K73&gt;$O$9)),0,1)</f>
        <v>0</v>
      </c>
    </row>
    <row r="74" spans="2:12" x14ac:dyDescent="0.25">
      <c r="B74" t="s">
        <v>15</v>
      </c>
      <c r="C74" s="10" t="s">
        <v>323</v>
      </c>
      <c r="D74" t="s">
        <v>74</v>
      </c>
      <c r="E74">
        <v>418</v>
      </c>
      <c r="F74">
        <v>197</v>
      </c>
      <c r="G74" s="5">
        <v>113</v>
      </c>
      <c r="H74" s="4">
        <v>0.4713</v>
      </c>
      <c r="I74" s="4">
        <v>0.27029999999999998</v>
      </c>
      <c r="J74" s="8">
        <v>0.5736</v>
      </c>
      <c r="K74">
        <v>3</v>
      </c>
      <c r="L74" s="10">
        <f>IF(OR(AND(J74&gt;$O$7,K74&lt;$O$9),AND(J74&lt;$O$7,K74&gt;$O$9)),0,1)</f>
        <v>0</v>
      </c>
    </row>
    <row r="75" spans="2:12" x14ac:dyDescent="0.25">
      <c r="B75" t="s">
        <v>9</v>
      </c>
      <c r="C75" s="10" t="s">
        <v>324</v>
      </c>
      <c r="D75" t="s">
        <v>81</v>
      </c>
      <c r="E75">
        <v>1128</v>
      </c>
      <c r="F75">
        <v>246</v>
      </c>
      <c r="G75" s="5">
        <v>141</v>
      </c>
      <c r="H75" s="4">
        <v>0.21809999999999999</v>
      </c>
      <c r="I75" s="4">
        <v>0.125</v>
      </c>
      <c r="J75" s="8">
        <v>0.57320000000000004</v>
      </c>
      <c r="K75">
        <v>3</v>
      </c>
      <c r="L75" s="10">
        <f>IF(OR(AND(J75&gt;$O$7,K75&lt;$O$9),AND(J75&lt;$O$7,K75&gt;$O$9)),0,1)</f>
        <v>0</v>
      </c>
    </row>
    <row r="76" spans="2:12" x14ac:dyDescent="0.25">
      <c r="B76" t="s">
        <v>15</v>
      </c>
      <c r="C76" s="12" t="s">
        <v>326</v>
      </c>
      <c r="D76" t="s">
        <v>74</v>
      </c>
      <c r="E76">
        <v>427</v>
      </c>
      <c r="F76">
        <v>277</v>
      </c>
      <c r="G76" s="5" t="s">
        <v>239</v>
      </c>
      <c r="H76" s="4">
        <v>0.64870000000000005</v>
      </c>
      <c r="I76" s="4">
        <v>0.37119999999999997</v>
      </c>
      <c r="J76" s="8">
        <v>0.57220000000000004</v>
      </c>
      <c r="K76">
        <v>3.5</v>
      </c>
      <c r="L76" s="10">
        <f>IF(OR(AND(J76&gt;$O$7,K76&lt;$O$9),AND(J76&lt;$O$7,K76&gt;$O$9)),0,1)</f>
        <v>0</v>
      </c>
    </row>
    <row r="77" spans="2:12" x14ac:dyDescent="0.25">
      <c r="B77" t="s">
        <v>0</v>
      </c>
      <c r="C77" s="10" t="s">
        <v>327</v>
      </c>
      <c r="D77" t="s">
        <v>226</v>
      </c>
      <c r="E77">
        <v>216</v>
      </c>
      <c r="F77">
        <v>126</v>
      </c>
      <c r="G77" s="5">
        <v>72</v>
      </c>
      <c r="H77" s="4">
        <v>0.58330000000000004</v>
      </c>
      <c r="I77" s="4">
        <v>0.33329999999999999</v>
      </c>
      <c r="J77" s="8">
        <v>0.57140000000000002</v>
      </c>
      <c r="K77">
        <v>3</v>
      </c>
      <c r="L77" s="10">
        <f>IF(OR(AND(J77&gt;$O$7,K77&lt;$O$9),AND(J77&lt;$O$7,K77&gt;$O$9)),0,1)</f>
        <v>0</v>
      </c>
    </row>
    <row r="78" spans="2:12" x14ac:dyDescent="0.25">
      <c r="B78" t="s">
        <v>15</v>
      </c>
      <c r="C78" s="12" t="s">
        <v>328</v>
      </c>
      <c r="D78" t="s">
        <v>191</v>
      </c>
      <c r="E78">
        <v>419</v>
      </c>
      <c r="F78">
        <v>253</v>
      </c>
      <c r="G78" s="5" t="s">
        <v>329</v>
      </c>
      <c r="H78" s="4">
        <v>0.6038</v>
      </c>
      <c r="I78" s="4">
        <v>0.34489999999999998</v>
      </c>
      <c r="J78" s="8">
        <v>0.57110000000000005</v>
      </c>
      <c r="K78">
        <v>3.5</v>
      </c>
      <c r="L78" s="10">
        <f>IF(OR(AND(J78&gt;$O$7,K78&lt;$O$9),AND(J78&lt;$O$7,K78&gt;$O$9)),0,1)</f>
        <v>0</v>
      </c>
    </row>
    <row r="79" spans="2:12" x14ac:dyDescent="0.25">
      <c r="B79" t="s">
        <v>15</v>
      </c>
      <c r="C79" s="12" t="s">
        <v>331</v>
      </c>
      <c r="D79" t="s">
        <v>171</v>
      </c>
      <c r="E79">
        <v>440</v>
      </c>
      <c r="F79">
        <v>136</v>
      </c>
      <c r="G79" s="5" t="s">
        <v>51</v>
      </c>
      <c r="H79" s="4">
        <v>0.30909999999999999</v>
      </c>
      <c r="I79" s="4">
        <v>0.17610000000000001</v>
      </c>
      <c r="J79" s="8">
        <v>0.56989999999999996</v>
      </c>
      <c r="K79">
        <v>3.5</v>
      </c>
      <c r="L79" s="10">
        <f>IF(OR(AND(J79&gt;$O$7,K79&lt;$O$9),AND(J79&lt;$O$7,K79&gt;$O$9)),0,1)</f>
        <v>0</v>
      </c>
    </row>
    <row r="80" spans="2:12" x14ac:dyDescent="0.25">
      <c r="B80" t="s">
        <v>0</v>
      </c>
      <c r="C80" s="12" t="s">
        <v>332</v>
      </c>
      <c r="D80" t="s">
        <v>13</v>
      </c>
      <c r="E80">
        <v>189</v>
      </c>
      <c r="F80">
        <v>109</v>
      </c>
      <c r="G80" s="5">
        <v>62</v>
      </c>
      <c r="H80" s="4">
        <v>0.57669999999999999</v>
      </c>
      <c r="I80" s="4">
        <v>0.32800000000000001</v>
      </c>
      <c r="J80" s="8">
        <v>0.56879999999999997</v>
      </c>
      <c r="K80">
        <v>3.5</v>
      </c>
      <c r="L80" s="10">
        <f>IF(OR(AND(J80&gt;$O$7,K80&lt;$O$9),AND(J80&lt;$O$7,K80&gt;$O$9)),0,1)</f>
        <v>0</v>
      </c>
    </row>
    <row r="81" spans="2:12" x14ac:dyDescent="0.25">
      <c r="B81" t="s">
        <v>9</v>
      </c>
      <c r="C81" s="10" t="s">
        <v>333</v>
      </c>
      <c r="D81" t="s">
        <v>11</v>
      </c>
      <c r="E81">
        <v>1141</v>
      </c>
      <c r="F81">
        <v>154</v>
      </c>
      <c r="G81" s="5" t="s">
        <v>334</v>
      </c>
      <c r="H81" s="4">
        <v>0.13500000000000001</v>
      </c>
      <c r="I81" s="4">
        <v>7.6700000000000004E-2</v>
      </c>
      <c r="J81" s="8">
        <v>0.56820000000000004</v>
      </c>
      <c r="K81">
        <v>3</v>
      </c>
      <c r="L81" s="10">
        <f>IF(OR(AND(J81&gt;$O$7,K81&lt;$O$9),AND(J81&lt;$O$7,K81&gt;$O$9)),0,1)</f>
        <v>0</v>
      </c>
    </row>
    <row r="82" spans="2:12" x14ac:dyDescent="0.25">
      <c r="B82" t="s">
        <v>0</v>
      </c>
      <c r="C82" t="s">
        <v>335</v>
      </c>
      <c r="D82" t="s">
        <v>27</v>
      </c>
      <c r="E82">
        <v>181</v>
      </c>
      <c r="F82">
        <v>60</v>
      </c>
      <c r="G82" s="5">
        <v>34</v>
      </c>
      <c r="H82" s="4">
        <v>0.33150000000000002</v>
      </c>
      <c r="I82" s="4">
        <v>0.18779999999999999</v>
      </c>
      <c r="J82" s="8">
        <v>0.56669999999999998</v>
      </c>
      <c r="K82">
        <v>3.5</v>
      </c>
      <c r="L82" s="10">
        <f>IF(OR(AND(J82&gt;$O$7,K82&lt;$O$9),AND(J82&lt;$O$7,K82&gt;$O$9)),0,1)</f>
        <v>0</v>
      </c>
    </row>
    <row r="83" spans="2:12" x14ac:dyDescent="0.25">
      <c r="B83" t="s">
        <v>0</v>
      </c>
      <c r="C83" s="10" t="s">
        <v>336</v>
      </c>
      <c r="D83" t="s">
        <v>203</v>
      </c>
      <c r="E83">
        <v>197</v>
      </c>
      <c r="F83">
        <v>114</v>
      </c>
      <c r="G83" s="5" t="s">
        <v>337</v>
      </c>
      <c r="H83" s="4">
        <v>0.57869999999999999</v>
      </c>
      <c r="I83" s="4">
        <v>0.32740000000000002</v>
      </c>
      <c r="J83" s="8">
        <v>0.56579999999999997</v>
      </c>
      <c r="K83">
        <v>3</v>
      </c>
      <c r="L83" s="10">
        <f>IF(OR(AND(J83&gt;$O$7,K83&lt;$O$9),AND(J83&lt;$O$7,K83&gt;$O$9)),0,1)</f>
        <v>0</v>
      </c>
    </row>
    <row r="84" spans="2:12" x14ac:dyDescent="0.25">
      <c r="B84" t="s">
        <v>15</v>
      </c>
      <c r="C84" s="10" t="s">
        <v>339</v>
      </c>
      <c r="D84" t="s">
        <v>13</v>
      </c>
      <c r="E84">
        <v>434</v>
      </c>
      <c r="F84">
        <v>154</v>
      </c>
      <c r="G84" s="5">
        <v>87</v>
      </c>
      <c r="H84" s="4">
        <v>0.3548</v>
      </c>
      <c r="I84" s="4">
        <v>0.20050000000000001</v>
      </c>
      <c r="J84" s="8">
        <v>0.56489999999999996</v>
      </c>
      <c r="K84">
        <v>3</v>
      </c>
      <c r="L84" s="10">
        <f>IF(OR(AND(J84&gt;$O$7,K84&lt;$O$9),AND(J84&lt;$O$7,K84&gt;$O$9)),0,1)</f>
        <v>0</v>
      </c>
    </row>
    <row r="85" spans="2:12" x14ac:dyDescent="0.25">
      <c r="B85" t="s">
        <v>0</v>
      </c>
      <c r="C85" s="12" t="s">
        <v>341</v>
      </c>
      <c r="D85" t="s">
        <v>102</v>
      </c>
      <c r="E85">
        <v>187</v>
      </c>
      <c r="F85">
        <v>95</v>
      </c>
      <c r="G85" s="5" t="s">
        <v>112</v>
      </c>
      <c r="H85" s="4">
        <v>0.50800000000000001</v>
      </c>
      <c r="I85" s="4">
        <v>0.28610000000000002</v>
      </c>
      <c r="J85" s="8">
        <v>0.56320000000000003</v>
      </c>
      <c r="K85">
        <v>3.5</v>
      </c>
      <c r="L85" s="10">
        <f>IF(OR(AND(J85&gt;$O$7,K85&lt;$O$9),AND(J85&lt;$O$7,K85&gt;$O$9)),0,1)</f>
        <v>0</v>
      </c>
    </row>
    <row r="86" spans="2:12" x14ac:dyDescent="0.25">
      <c r="B86" t="s">
        <v>18</v>
      </c>
      <c r="C86" t="s">
        <v>357</v>
      </c>
      <c r="D86" t="s">
        <v>89</v>
      </c>
      <c r="E86">
        <v>138</v>
      </c>
      <c r="F86">
        <v>81</v>
      </c>
      <c r="G86" s="5">
        <v>45</v>
      </c>
      <c r="H86" s="4">
        <v>0.58699999999999997</v>
      </c>
      <c r="I86" s="4">
        <v>0.3261</v>
      </c>
      <c r="J86" s="8">
        <v>0.55559999999999998</v>
      </c>
      <c r="K86">
        <v>4.5</v>
      </c>
      <c r="L86" s="10">
        <f>IF(OR(AND(J86&gt;$O$7,K86&lt;$O$9),AND(J86&lt;$O$7,K86&gt;$O$9)),0,1)</f>
        <v>0</v>
      </c>
    </row>
    <row r="87" spans="2:12" x14ac:dyDescent="0.25">
      <c r="B87" t="s">
        <v>15</v>
      </c>
      <c r="C87" t="s">
        <v>359</v>
      </c>
      <c r="D87" t="s">
        <v>360</v>
      </c>
      <c r="E87">
        <v>398</v>
      </c>
      <c r="F87">
        <v>73</v>
      </c>
      <c r="G87" s="5" t="s">
        <v>361</v>
      </c>
      <c r="H87" s="4">
        <v>0.18340000000000001</v>
      </c>
      <c r="I87" s="4">
        <v>0.1018</v>
      </c>
      <c r="J87" s="8">
        <v>0.55479999999999996</v>
      </c>
      <c r="K87">
        <v>3.5</v>
      </c>
      <c r="L87" s="10">
        <f>IF(OR(AND(J87&gt;$O$7,K87&lt;$O$9),AND(J87&lt;$O$7,K87&gt;$O$9)),0,1)</f>
        <v>0</v>
      </c>
    </row>
    <row r="88" spans="2:12" x14ac:dyDescent="0.25">
      <c r="B88" t="s">
        <v>9</v>
      </c>
      <c r="C88" s="10" t="s">
        <v>362</v>
      </c>
      <c r="D88" t="s">
        <v>74</v>
      </c>
      <c r="E88">
        <v>1069</v>
      </c>
      <c r="F88">
        <v>395</v>
      </c>
      <c r="G88" s="5">
        <v>219</v>
      </c>
      <c r="H88" s="4">
        <v>0.3695</v>
      </c>
      <c r="I88" s="4">
        <v>0.2049</v>
      </c>
      <c r="J88" s="8">
        <v>0.5544</v>
      </c>
      <c r="K88">
        <v>2.75</v>
      </c>
      <c r="L88" s="10">
        <f>IF(OR(AND(J88&gt;$O$7,K88&lt;$O$9),AND(J88&lt;$O$7,K88&gt;$O$9)),0,1)</f>
        <v>0</v>
      </c>
    </row>
    <row r="89" spans="2:12" x14ac:dyDescent="0.25">
      <c r="B89" t="s">
        <v>0</v>
      </c>
      <c r="C89" s="12" t="s">
        <v>363</v>
      </c>
      <c r="D89" t="s">
        <v>41</v>
      </c>
      <c r="E89">
        <v>209</v>
      </c>
      <c r="F89">
        <v>114</v>
      </c>
      <c r="G89" s="5">
        <v>63</v>
      </c>
      <c r="H89" s="4">
        <v>0.54549999999999998</v>
      </c>
      <c r="I89" s="4">
        <v>0.3014</v>
      </c>
      <c r="J89" s="8">
        <v>0.55259999999999998</v>
      </c>
      <c r="K89">
        <v>3.5</v>
      </c>
      <c r="L89" s="10">
        <f>IF(OR(AND(J89&gt;$O$7,K89&lt;$O$9),AND(J89&lt;$O$7,K89&gt;$O$9)),0,1)</f>
        <v>0</v>
      </c>
    </row>
    <row r="90" spans="2:12" x14ac:dyDescent="0.25">
      <c r="B90" t="s">
        <v>15</v>
      </c>
      <c r="C90" t="s">
        <v>364</v>
      </c>
      <c r="D90" t="s">
        <v>365</v>
      </c>
      <c r="E90">
        <v>476</v>
      </c>
      <c r="F90">
        <v>87</v>
      </c>
      <c r="G90" s="5">
        <v>48</v>
      </c>
      <c r="H90" s="4">
        <v>0.18279999999999999</v>
      </c>
      <c r="I90" s="4">
        <v>0.1008</v>
      </c>
      <c r="J90" s="8">
        <v>0.55169999999999997</v>
      </c>
      <c r="K90">
        <v>3.25</v>
      </c>
      <c r="L90" s="10">
        <f>IF(OR(AND(J90&gt;$O$7,K90&lt;$O$9),AND(J90&lt;$O$7,K90&gt;$O$9)),0,1)</f>
        <v>0</v>
      </c>
    </row>
    <row r="91" spans="2:12" x14ac:dyDescent="0.25">
      <c r="B91" t="s">
        <v>18</v>
      </c>
      <c r="C91" t="s">
        <v>372</v>
      </c>
      <c r="D91" t="s">
        <v>373</v>
      </c>
      <c r="E91">
        <v>118</v>
      </c>
      <c r="F91">
        <v>62</v>
      </c>
      <c r="G91" s="5">
        <v>34</v>
      </c>
      <c r="H91" s="4">
        <v>0.52539999999999998</v>
      </c>
      <c r="I91" s="4">
        <v>0.28810000000000002</v>
      </c>
      <c r="J91" s="8">
        <v>0.5484</v>
      </c>
      <c r="K91">
        <v>3.75</v>
      </c>
      <c r="L91" s="10">
        <f>IF(OR(AND(J91&gt;$O$7,K91&lt;$O$9),AND(J91&lt;$O$7,K91&gt;$O$9)),0,1)</f>
        <v>0</v>
      </c>
    </row>
    <row r="92" spans="2:12" x14ac:dyDescent="0.25">
      <c r="B92" t="s">
        <v>18</v>
      </c>
      <c r="C92" t="s">
        <v>374</v>
      </c>
      <c r="D92" t="s">
        <v>375</v>
      </c>
      <c r="E92">
        <v>133</v>
      </c>
      <c r="F92">
        <v>52</v>
      </c>
      <c r="G92" s="5" t="s">
        <v>147</v>
      </c>
      <c r="H92" s="4">
        <v>0.39100000000000001</v>
      </c>
      <c r="I92" s="4">
        <v>0.21429999999999999</v>
      </c>
      <c r="J92" s="8">
        <v>0.54810000000000003</v>
      </c>
      <c r="K92">
        <v>3.75</v>
      </c>
      <c r="L92" s="10">
        <f>IF(OR(AND(J92&gt;$O$7,K92&lt;$O$9),AND(J92&lt;$O$7,K92&gt;$O$9)),0,1)</f>
        <v>0</v>
      </c>
    </row>
    <row r="93" spans="2:12" x14ac:dyDescent="0.25">
      <c r="B93" t="s">
        <v>15</v>
      </c>
      <c r="C93" s="12" t="s">
        <v>378</v>
      </c>
      <c r="D93" t="s">
        <v>119</v>
      </c>
      <c r="E93">
        <v>487</v>
      </c>
      <c r="F93">
        <v>268</v>
      </c>
      <c r="G93" s="5" t="s">
        <v>379</v>
      </c>
      <c r="H93" s="4">
        <v>0.55030000000000001</v>
      </c>
      <c r="I93" s="4">
        <v>0.30080000000000001</v>
      </c>
      <c r="J93" s="8">
        <v>0.54659999999999997</v>
      </c>
      <c r="K93">
        <v>3.5</v>
      </c>
      <c r="L93" s="10">
        <f>IF(OR(AND(J93&gt;$O$7,K93&lt;$O$9),AND(J93&lt;$O$7,K93&gt;$O$9)),0,1)</f>
        <v>0</v>
      </c>
    </row>
    <row r="94" spans="2:12" x14ac:dyDescent="0.25">
      <c r="B94" t="s">
        <v>15</v>
      </c>
      <c r="C94" s="10" t="s">
        <v>380</v>
      </c>
      <c r="D94" t="s">
        <v>381</v>
      </c>
      <c r="E94">
        <v>419</v>
      </c>
      <c r="F94">
        <v>194</v>
      </c>
      <c r="G94" s="5">
        <v>106</v>
      </c>
      <c r="H94" s="4">
        <v>0.46300000000000002</v>
      </c>
      <c r="I94" s="4">
        <v>0.253</v>
      </c>
      <c r="J94" s="8">
        <v>0.5464</v>
      </c>
      <c r="K94">
        <v>3.25</v>
      </c>
      <c r="L94" s="10">
        <f>IF(OR(AND(J94&gt;$O$7,K94&lt;$O$9),AND(J94&lt;$O$7,K94&gt;$O$9)),0,1)</f>
        <v>0</v>
      </c>
    </row>
    <row r="95" spans="2:12" x14ac:dyDescent="0.25">
      <c r="B95" t="s">
        <v>15</v>
      </c>
      <c r="C95" s="10" t="s">
        <v>384</v>
      </c>
      <c r="D95" t="s">
        <v>22</v>
      </c>
      <c r="E95">
        <v>432</v>
      </c>
      <c r="F95">
        <v>152</v>
      </c>
      <c r="G95" s="5" t="s">
        <v>385</v>
      </c>
      <c r="H95" s="4">
        <v>0.35189999999999999</v>
      </c>
      <c r="I95" s="4">
        <v>0.191</v>
      </c>
      <c r="J95" s="8">
        <v>0.54279999999999995</v>
      </c>
      <c r="K95">
        <v>3</v>
      </c>
      <c r="L95" s="10">
        <f>IF(OR(AND(J95&gt;$O$7,K95&lt;$O$9),AND(J95&lt;$O$7,K95&gt;$O$9)),0,1)</f>
        <v>0</v>
      </c>
    </row>
    <row r="96" spans="2:12" x14ac:dyDescent="0.25">
      <c r="B96" t="s">
        <v>15</v>
      </c>
      <c r="C96" s="10" t="s">
        <v>386</v>
      </c>
      <c r="D96" t="s">
        <v>74</v>
      </c>
      <c r="E96">
        <v>418</v>
      </c>
      <c r="F96">
        <v>176</v>
      </c>
      <c r="G96" s="5" t="s">
        <v>184</v>
      </c>
      <c r="H96" s="4">
        <v>0.42109999999999997</v>
      </c>
      <c r="I96" s="4">
        <v>0.22850000000000001</v>
      </c>
      <c r="J96" s="8">
        <v>0.54259999999999997</v>
      </c>
      <c r="K96">
        <v>2.75</v>
      </c>
      <c r="L96" s="10">
        <f>IF(OR(AND(J96&gt;$O$7,K96&lt;$O$9),AND(J96&lt;$O$7,K96&gt;$O$9)),0,1)</f>
        <v>0</v>
      </c>
    </row>
    <row r="97" spans="2:12" x14ac:dyDescent="0.25">
      <c r="B97" t="s">
        <v>15</v>
      </c>
      <c r="C97" s="12" t="s">
        <v>388</v>
      </c>
      <c r="D97" t="s">
        <v>127</v>
      </c>
      <c r="E97">
        <v>419</v>
      </c>
      <c r="F97">
        <v>199</v>
      </c>
      <c r="G97" s="5" t="s">
        <v>389</v>
      </c>
      <c r="H97" s="4">
        <v>0.47489999999999999</v>
      </c>
      <c r="I97" s="4">
        <v>0.25659999999999999</v>
      </c>
      <c r="J97" s="8">
        <v>0.54020000000000001</v>
      </c>
      <c r="K97">
        <v>3.5</v>
      </c>
      <c r="L97" s="10">
        <f>IF(OR(AND(J97&gt;$O$7,K97&lt;$O$9),AND(J97&lt;$O$7,K97&gt;$O$9)),0,1)</f>
        <v>0</v>
      </c>
    </row>
    <row r="98" spans="2:12" x14ac:dyDescent="0.25">
      <c r="B98" t="s">
        <v>9</v>
      </c>
      <c r="C98" s="10" t="s">
        <v>391</v>
      </c>
      <c r="D98" t="s">
        <v>41</v>
      </c>
      <c r="E98">
        <v>1193</v>
      </c>
      <c r="F98">
        <v>258</v>
      </c>
      <c r="G98" s="5">
        <v>139</v>
      </c>
      <c r="H98" s="4">
        <v>0.21629999999999999</v>
      </c>
      <c r="I98" s="4">
        <v>0.11650000000000001</v>
      </c>
      <c r="J98" s="8">
        <v>0.53879999999999995</v>
      </c>
      <c r="K98">
        <v>3</v>
      </c>
      <c r="L98" s="10">
        <f>IF(OR(AND(J98&gt;$O$7,K98&lt;$O$9),AND(J98&lt;$O$7,K98&gt;$O$9)),0,1)</f>
        <v>0</v>
      </c>
    </row>
    <row r="99" spans="2:12" x14ac:dyDescent="0.25">
      <c r="B99" t="s">
        <v>15</v>
      </c>
      <c r="C99" s="10" t="s">
        <v>394</v>
      </c>
      <c r="E99">
        <v>448</v>
      </c>
      <c r="F99">
        <v>244</v>
      </c>
      <c r="G99" s="5" t="s">
        <v>210</v>
      </c>
      <c r="H99" s="4">
        <v>0.54459999999999997</v>
      </c>
      <c r="I99" s="4">
        <v>0.28910000000000002</v>
      </c>
      <c r="J99" s="8">
        <v>0.53069999999999995</v>
      </c>
      <c r="K99">
        <v>3</v>
      </c>
      <c r="L99" s="10">
        <f>IF(OR(AND(J99&gt;$O$7,K99&lt;$O$9),AND(J99&lt;$O$7,K99&gt;$O$9)),0,1)</f>
        <v>0</v>
      </c>
    </row>
    <row r="100" spans="2:12" x14ac:dyDescent="0.25">
      <c r="B100" t="s">
        <v>15</v>
      </c>
      <c r="C100" s="10" t="s">
        <v>397</v>
      </c>
      <c r="D100" t="s">
        <v>203</v>
      </c>
      <c r="E100">
        <v>422</v>
      </c>
      <c r="F100">
        <v>170</v>
      </c>
      <c r="G100" s="5">
        <v>90</v>
      </c>
      <c r="H100" s="4">
        <v>0.40279999999999999</v>
      </c>
      <c r="I100" s="4">
        <v>0.21329999999999999</v>
      </c>
      <c r="J100" s="8">
        <v>0.52939999999999998</v>
      </c>
      <c r="K100">
        <v>3</v>
      </c>
      <c r="L100" s="10">
        <f>IF(OR(AND(J100&gt;$O$7,K100&lt;$O$9),AND(J100&lt;$O$7,K100&gt;$O$9)),0,1)</f>
        <v>0</v>
      </c>
    </row>
    <row r="101" spans="2:12" x14ac:dyDescent="0.25">
      <c r="B101" t="s">
        <v>9</v>
      </c>
      <c r="C101" s="10" t="s">
        <v>399</v>
      </c>
      <c r="D101" t="s">
        <v>95</v>
      </c>
      <c r="E101">
        <v>1076</v>
      </c>
      <c r="F101">
        <v>263</v>
      </c>
      <c r="G101" s="5">
        <v>139</v>
      </c>
      <c r="H101" s="4">
        <v>0.24440000000000001</v>
      </c>
      <c r="I101" s="4">
        <v>0.12920000000000001</v>
      </c>
      <c r="J101" s="8">
        <v>0.52849999999999997</v>
      </c>
      <c r="K101">
        <v>2.75</v>
      </c>
      <c r="L101" s="10">
        <f>IF(OR(AND(J101&gt;$O$7,K101&lt;$O$9),AND(J101&lt;$O$7,K101&gt;$O$9)),0,1)</f>
        <v>0</v>
      </c>
    </row>
    <row r="102" spans="2:12" x14ac:dyDescent="0.25">
      <c r="B102" t="s">
        <v>0</v>
      </c>
      <c r="C102" s="12" t="s">
        <v>405</v>
      </c>
      <c r="D102" t="s">
        <v>13</v>
      </c>
      <c r="E102">
        <v>189</v>
      </c>
      <c r="F102">
        <v>148</v>
      </c>
      <c r="G102" s="5">
        <v>77</v>
      </c>
      <c r="H102" s="4">
        <v>0.78310000000000002</v>
      </c>
      <c r="I102" s="4">
        <v>0.40739999999999998</v>
      </c>
      <c r="J102" s="8">
        <v>0.52029999999999998</v>
      </c>
      <c r="K102">
        <v>3.5</v>
      </c>
      <c r="L102" s="10">
        <f>IF(OR(AND(J102&gt;$O$7,K102&lt;$O$9),AND(J102&lt;$O$7,K102&gt;$O$9)),0,1)</f>
        <v>0</v>
      </c>
    </row>
    <row r="103" spans="2:12" x14ac:dyDescent="0.25">
      <c r="B103" t="s">
        <v>0</v>
      </c>
      <c r="C103" s="12" t="s">
        <v>406</v>
      </c>
      <c r="D103" t="s">
        <v>301</v>
      </c>
      <c r="E103">
        <v>198</v>
      </c>
      <c r="F103">
        <v>126</v>
      </c>
      <c r="G103" s="5" t="s">
        <v>129</v>
      </c>
      <c r="H103" s="4">
        <v>0.63639999999999997</v>
      </c>
      <c r="I103" s="4">
        <v>0.33079999999999998</v>
      </c>
      <c r="J103" s="8">
        <v>0.51980000000000004</v>
      </c>
      <c r="K103">
        <v>3.5</v>
      </c>
      <c r="L103" s="10">
        <f>IF(OR(AND(J103&gt;$O$7,K103&lt;$O$9),AND(J103&lt;$O$7,K103&gt;$O$9)),0,1)</f>
        <v>0</v>
      </c>
    </row>
    <row r="104" spans="2:12" x14ac:dyDescent="0.25">
      <c r="B104" t="s">
        <v>0</v>
      </c>
      <c r="C104" s="12" t="s">
        <v>407</v>
      </c>
      <c r="D104" t="s">
        <v>13</v>
      </c>
      <c r="E104">
        <v>192</v>
      </c>
      <c r="F104">
        <v>154</v>
      </c>
      <c r="G104" s="5">
        <v>80</v>
      </c>
      <c r="H104" s="4">
        <v>0.80210000000000004</v>
      </c>
      <c r="I104" s="4">
        <v>0.41670000000000001</v>
      </c>
      <c r="J104" s="8">
        <v>0.51949999999999996</v>
      </c>
      <c r="K104">
        <v>3.5</v>
      </c>
      <c r="L104" s="10">
        <f>IF(OR(AND(J104&gt;$O$7,K104&lt;$O$9),AND(J104&lt;$O$7,K104&gt;$O$9)),0,1)</f>
        <v>0</v>
      </c>
    </row>
    <row r="105" spans="2:12" x14ac:dyDescent="0.25">
      <c r="B105" t="s">
        <v>9</v>
      </c>
      <c r="C105" s="10" t="s">
        <v>409</v>
      </c>
      <c r="D105" t="s">
        <v>301</v>
      </c>
      <c r="E105">
        <v>1134</v>
      </c>
      <c r="F105">
        <v>150</v>
      </c>
      <c r="G105" s="5" t="s">
        <v>51</v>
      </c>
      <c r="H105" s="4">
        <v>0.1323</v>
      </c>
      <c r="I105" s="4">
        <v>6.83E-2</v>
      </c>
      <c r="J105" s="8">
        <v>0.51670000000000005</v>
      </c>
      <c r="K105">
        <v>3</v>
      </c>
      <c r="L105" s="10">
        <f>IF(OR(AND(J105&gt;$O$7,K105&lt;$O$9),AND(J105&lt;$O$7,K105&gt;$O$9)),0,1)</f>
        <v>0</v>
      </c>
    </row>
    <row r="106" spans="2:12" x14ac:dyDescent="0.25">
      <c r="B106" t="s">
        <v>0</v>
      </c>
      <c r="C106" s="10" t="s">
        <v>415</v>
      </c>
      <c r="D106" t="s">
        <v>64</v>
      </c>
      <c r="E106">
        <v>213</v>
      </c>
      <c r="F106">
        <v>142</v>
      </c>
      <c r="G106" s="5" t="s">
        <v>35</v>
      </c>
      <c r="H106" s="4">
        <v>0.66669999999999996</v>
      </c>
      <c r="I106" s="4">
        <v>0.34039999999999998</v>
      </c>
      <c r="J106" s="8">
        <v>0.51060000000000005</v>
      </c>
      <c r="K106">
        <v>3.25</v>
      </c>
      <c r="L106" s="10">
        <f>IF(OR(AND(J106&gt;$O$7,K106&lt;$O$9),AND(J106&lt;$O$7,K106&gt;$O$9)),0,1)</f>
        <v>0</v>
      </c>
    </row>
    <row r="107" spans="2:12" x14ac:dyDescent="0.25">
      <c r="B107" t="s">
        <v>15</v>
      </c>
      <c r="C107" s="10" t="s">
        <v>416</v>
      </c>
      <c r="D107" t="s">
        <v>22</v>
      </c>
      <c r="E107">
        <v>435</v>
      </c>
      <c r="F107">
        <v>115</v>
      </c>
      <c r="G107" s="5" t="s">
        <v>137</v>
      </c>
      <c r="H107" s="4">
        <v>0.26440000000000002</v>
      </c>
      <c r="I107" s="4">
        <v>0.13450000000000001</v>
      </c>
      <c r="J107" s="8">
        <v>0.50870000000000004</v>
      </c>
      <c r="K107">
        <v>3</v>
      </c>
      <c r="L107" s="10">
        <f>IF(OR(AND(J107&gt;$O$7,K107&lt;$O$9),AND(J107&lt;$O$7,K107&gt;$O$9)),0,1)</f>
        <v>0</v>
      </c>
    </row>
    <row r="108" spans="2:12" x14ac:dyDescent="0.25">
      <c r="B108" t="s">
        <v>0</v>
      </c>
      <c r="C108" t="s">
        <v>422</v>
      </c>
      <c r="E108">
        <v>202</v>
      </c>
      <c r="F108">
        <v>34</v>
      </c>
      <c r="G108" s="5">
        <v>17</v>
      </c>
      <c r="H108" s="4">
        <v>0.16830000000000001</v>
      </c>
      <c r="I108" s="4">
        <v>8.4199999999999997E-2</v>
      </c>
      <c r="J108" s="9">
        <v>0.5</v>
      </c>
      <c r="K108">
        <v>3</v>
      </c>
      <c r="L108" s="10">
        <f>IF(OR(AND(J108&gt;$O$7,K108&lt;$O$9),AND(J108&lt;$O$7,K108&gt;$O$9)),0,1)</f>
        <v>0</v>
      </c>
    </row>
    <row r="109" spans="2:12" x14ac:dyDescent="0.25">
      <c r="B109" t="s">
        <v>0</v>
      </c>
      <c r="C109" t="s">
        <v>430</v>
      </c>
      <c r="E109">
        <v>203</v>
      </c>
      <c r="F109">
        <v>54</v>
      </c>
      <c r="G109" s="5" t="s">
        <v>429</v>
      </c>
      <c r="H109" s="4">
        <v>0.26600000000000001</v>
      </c>
      <c r="I109" s="4">
        <v>0.1305</v>
      </c>
      <c r="J109" s="8">
        <v>0.49070000000000003</v>
      </c>
      <c r="K109">
        <v>3</v>
      </c>
      <c r="L109" s="10">
        <f>IF(OR(AND(J109&gt;$O$7,K109&lt;$O$9),AND(J109&lt;$O$7,K109&gt;$O$9)),0,1)</f>
        <v>0</v>
      </c>
    </row>
    <row r="110" spans="2:12" x14ac:dyDescent="0.25">
      <c r="B110" t="s">
        <v>18</v>
      </c>
      <c r="C110" s="11" t="s">
        <v>431</v>
      </c>
      <c r="D110" t="s">
        <v>104</v>
      </c>
      <c r="E110">
        <v>132</v>
      </c>
      <c r="F110">
        <v>77</v>
      </c>
      <c r="G110" s="5">
        <v>37</v>
      </c>
      <c r="H110" s="4">
        <v>0.58330000000000004</v>
      </c>
      <c r="I110" s="4">
        <v>0.28029999999999999</v>
      </c>
      <c r="J110" s="8">
        <v>0.48049999999999998</v>
      </c>
      <c r="K110">
        <v>3.5</v>
      </c>
      <c r="L110" s="10">
        <f>IF(OR(AND(J110&gt;$O$7,K110&lt;$O$9),AND(J110&lt;$O$7,K110&gt;$O$9)),0,1)</f>
        <v>0</v>
      </c>
    </row>
    <row r="111" spans="2:12" x14ac:dyDescent="0.25">
      <c r="B111" t="s">
        <v>0</v>
      </c>
      <c r="C111" t="s">
        <v>432</v>
      </c>
      <c r="D111" t="s">
        <v>115</v>
      </c>
      <c r="E111">
        <v>179</v>
      </c>
      <c r="F111">
        <v>74</v>
      </c>
      <c r="G111" s="5" t="s">
        <v>396</v>
      </c>
      <c r="H111" s="4">
        <v>0.41339999999999999</v>
      </c>
      <c r="I111" s="4">
        <v>0.1983</v>
      </c>
      <c r="J111" s="8">
        <v>0.47970000000000002</v>
      </c>
      <c r="K111">
        <v>3.5</v>
      </c>
      <c r="L111" s="10">
        <f>IF(OR(AND(J111&gt;$O$7,K111&lt;$O$9),AND(J111&lt;$O$7,K111&gt;$O$9)),0,1)</f>
        <v>0</v>
      </c>
    </row>
    <row r="112" spans="2:12" x14ac:dyDescent="0.25">
      <c r="B112" t="s">
        <v>18</v>
      </c>
      <c r="C112" t="s">
        <v>19</v>
      </c>
      <c r="D112" t="s">
        <v>20</v>
      </c>
      <c r="E112">
        <v>121</v>
      </c>
      <c r="F112">
        <v>35</v>
      </c>
      <c r="G112" s="5">
        <v>25</v>
      </c>
      <c r="H112" s="4">
        <v>0.2893</v>
      </c>
      <c r="I112" s="4">
        <v>0.20660000000000001</v>
      </c>
      <c r="J112" s="8">
        <v>0.71430000000000005</v>
      </c>
      <c r="K112">
        <v>3.75</v>
      </c>
      <c r="L112">
        <f>IF(OR(AND(J112&gt;$O$7,K112&lt;$O$9),AND(J112&lt;$O$7,K112&gt;$O$9)),0,1)</f>
        <v>1</v>
      </c>
    </row>
    <row r="113" spans="2:12" x14ac:dyDescent="0.25">
      <c r="B113" t="s">
        <v>0</v>
      </c>
      <c r="C113" t="s">
        <v>23</v>
      </c>
      <c r="D113" t="s">
        <v>24</v>
      </c>
      <c r="E113">
        <v>199</v>
      </c>
      <c r="F113">
        <v>97</v>
      </c>
      <c r="G113" s="5" t="s">
        <v>25</v>
      </c>
      <c r="H113" s="4">
        <v>0.4874</v>
      </c>
      <c r="I113" s="4">
        <v>0.3392</v>
      </c>
      <c r="J113" s="8">
        <v>0.69589999999999996</v>
      </c>
      <c r="K113">
        <v>3.5</v>
      </c>
      <c r="L113">
        <f>IF(OR(AND(J113&gt;$O$7,K113&lt;$O$9),AND(J113&lt;$O$7,K113&gt;$O$9)),0,1)</f>
        <v>1</v>
      </c>
    </row>
    <row r="114" spans="2:12" x14ac:dyDescent="0.25">
      <c r="B114" t="s">
        <v>0</v>
      </c>
      <c r="C114" t="s">
        <v>29</v>
      </c>
      <c r="D114" t="s">
        <v>30</v>
      </c>
      <c r="E114">
        <v>187</v>
      </c>
      <c r="F114">
        <v>147</v>
      </c>
      <c r="G114" s="5">
        <v>101</v>
      </c>
      <c r="H114" s="4">
        <v>0.78610000000000002</v>
      </c>
      <c r="I114" s="4">
        <v>0.54010000000000002</v>
      </c>
      <c r="J114" s="8">
        <v>0.68710000000000004</v>
      </c>
      <c r="K114">
        <v>4</v>
      </c>
      <c r="L114">
        <f>IF(OR(AND(J114&gt;$O$7,K114&lt;$O$9),AND(J114&lt;$O$7,K114&gt;$O$9)),0,1)</f>
        <v>1</v>
      </c>
    </row>
    <row r="115" spans="2:12" x14ac:dyDescent="0.25">
      <c r="B115" t="s">
        <v>15</v>
      </c>
      <c r="C115" t="s">
        <v>31</v>
      </c>
      <c r="D115" t="s">
        <v>11</v>
      </c>
      <c r="E115">
        <v>463</v>
      </c>
      <c r="F115">
        <v>178</v>
      </c>
      <c r="G115" s="5" t="s">
        <v>32</v>
      </c>
      <c r="H115" s="4">
        <v>0.38440000000000002</v>
      </c>
      <c r="I115" s="4">
        <v>0.26029999999999998</v>
      </c>
      <c r="J115" s="8">
        <v>0.67700000000000005</v>
      </c>
      <c r="K115">
        <v>3</v>
      </c>
      <c r="L115">
        <f>IF(OR(AND(J115&gt;$O$7,K115&lt;$O$9),AND(J115&lt;$O$7,K115&gt;$O$9)),0,1)</f>
        <v>1</v>
      </c>
    </row>
    <row r="116" spans="2:12" x14ac:dyDescent="0.25">
      <c r="B116" t="s">
        <v>0</v>
      </c>
      <c r="C116" t="s">
        <v>33</v>
      </c>
      <c r="D116" t="s">
        <v>34</v>
      </c>
      <c r="E116">
        <v>205</v>
      </c>
      <c r="F116">
        <v>108</v>
      </c>
      <c r="G116" s="5" t="s">
        <v>35</v>
      </c>
      <c r="H116" s="4">
        <v>0.52680000000000005</v>
      </c>
      <c r="I116" s="4">
        <v>0.35370000000000001</v>
      </c>
      <c r="J116" s="8">
        <v>0.67130000000000001</v>
      </c>
      <c r="K116">
        <v>3</v>
      </c>
      <c r="L116">
        <f>IF(OR(AND(J116&gt;$O$7,K116&lt;$O$9),AND(J116&lt;$O$7,K116&gt;$O$9)),0,1)</f>
        <v>1</v>
      </c>
    </row>
    <row r="117" spans="2:12" x14ac:dyDescent="0.25">
      <c r="B117" t="s">
        <v>15</v>
      </c>
      <c r="C117" t="s">
        <v>36</v>
      </c>
      <c r="D117" t="s">
        <v>37</v>
      </c>
      <c r="E117">
        <v>454</v>
      </c>
      <c r="F117">
        <v>153</v>
      </c>
      <c r="G117" s="5" t="s">
        <v>38</v>
      </c>
      <c r="H117" s="4">
        <v>0.33700000000000002</v>
      </c>
      <c r="I117" s="4">
        <v>0.2258</v>
      </c>
      <c r="J117" s="8">
        <v>0.66990000000000005</v>
      </c>
      <c r="K117">
        <v>3</v>
      </c>
      <c r="L117">
        <f>IF(OR(AND(J117&gt;$O$7,K117&lt;$O$9),AND(J117&lt;$O$7,K117&gt;$O$9)),0,1)</f>
        <v>1</v>
      </c>
    </row>
    <row r="118" spans="2:12" x14ac:dyDescent="0.25">
      <c r="B118" t="s">
        <v>15</v>
      </c>
      <c r="C118" t="s">
        <v>40</v>
      </c>
      <c r="D118" t="s">
        <v>41</v>
      </c>
      <c r="E118">
        <v>434</v>
      </c>
      <c r="F118">
        <v>175</v>
      </c>
      <c r="G118" s="5" t="s">
        <v>42</v>
      </c>
      <c r="H118" s="4">
        <v>0.4032</v>
      </c>
      <c r="I118" s="4">
        <v>0.2661</v>
      </c>
      <c r="J118" s="9">
        <v>0.66</v>
      </c>
      <c r="K118">
        <v>3.5</v>
      </c>
      <c r="L118">
        <f>IF(OR(AND(J118&gt;$O$7,K118&lt;$O$9),AND(J118&lt;$O$7,K118&gt;$O$9)),0,1)</f>
        <v>1</v>
      </c>
    </row>
    <row r="119" spans="2:12" x14ac:dyDescent="0.25">
      <c r="B119" t="s">
        <v>15</v>
      </c>
      <c r="C119" t="s">
        <v>43</v>
      </c>
      <c r="D119" t="s">
        <v>44</v>
      </c>
      <c r="E119">
        <v>436</v>
      </c>
      <c r="F119">
        <v>149</v>
      </c>
      <c r="G119" s="5">
        <v>98</v>
      </c>
      <c r="H119" s="4">
        <v>0.3417</v>
      </c>
      <c r="I119" s="4">
        <v>0.2248</v>
      </c>
      <c r="J119" s="8">
        <v>0.65769999999999995</v>
      </c>
      <c r="K119">
        <v>3.5</v>
      </c>
      <c r="L119">
        <f>IF(OR(AND(J119&gt;$O$7,K119&lt;$O$9),AND(J119&lt;$O$7,K119&gt;$O$9)),0,1)</f>
        <v>1</v>
      </c>
    </row>
    <row r="120" spans="2:12" x14ac:dyDescent="0.25">
      <c r="B120" t="s">
        <v>15</v>
      </c>
      <c r="C120" t="s">
        <v>45</v>
      </c>
      <c r="D120" t="s">
        <v>46</v>
      </c>
      <c r="E120">
        <v>439</v>
      </c>
      <c r="F120">
        <v>286</v>
      </c>
      <c r="G120" s="5">
        <v>188</v>
      </c>
      <c r="H120" s="4">
        <v>0.65149999999999997</v>
      </c>
      <c r="I120" s="4">
        <v>0.42820000000000003</v>
      </c>
      <c r="J120" s="8">
        <v>0.6573</v>
      </c>
      <c r="K120">
        <v>3.75</v>
      </c>
      <c r="L120">
        <f>IF(OR(AND(J120&gt;$O$7,K120&lt;$O$9),AND(J120&lt;$O$7,K120&gt;$O$9)),0,1)</f>
        <v>1</v>
      </c>
    </row>
    <row r="121" spans="2:12" x14ac:dyDescent="0.25">
      <c r="B121" t="s">
        <v>0</v>
      </c>
      <c r="C121" t="s">
        <v>47</v>
      </c>
      <c r="D121" t="s">
        <v>48</v>
      </c>
      <c r="E121">
        <v>165</v>
      </c>
      <c r="F121">
        <v>84</v>
      </c>
      <c r="G121" s="5">
        <v>55</v>
      </c>
      <c r="H121" s="4">
        <v>0.5091</v>
      </c>
      <c r="I121" s="4">
        <v>0.33329999999999999</v>
      </c>
      <c r="J121" s="8">
        <v>0.65480000000000005</v>
      </c>
      <c r="K121">
        <v>4</v>
      </c>
      <c r="L121">
        <f>IF(OR(AND(J121&gt;$O$7,K121&lt;$O$9),AND(J121&lt;$O$7,K121&gt;$O$9)),0,1)</f>
        <v>1</v>
      </c>
    </row>
    <row r="122" spans="2:12" x14ac:dyDescent="0.25">
      <c r="B122" t="s">
        <v>0</v>
      </c>
      <c r="C122" t="s">
        <v>49</v>
      </c>
      <c r="D122" t="s">
        <v>50</v>
      </c>
      <c r="E122">
        <v>180</v>
      </c>
      <c r="F122">
        <v>119</v>
      </c>
      <c r="G122" s="5" t="s">
        <v>51</v>
      </c>
      <c r="H122" s="4">
        <v>0.66110000000000002</v>
      </c>
      <c r="I122" s="4">
        <v>0.43059999999999998</v>
      </c>
      <c r="J122" s="8">
        <v>0.65129999999999999</v>
      </c>
      <c r="K122">
        <v>3</v>
      </c>
      <c r="L122">
        <f>IF(OR(AND(J122&gt;$O$7,K122&lt;$O$9),AND(J122&lt;$O$7,K122&gt;$O$9)),0,1)</f>
        <v>1</v>
      </c>
    </row>
    <row r="123" spans="2:12" x14ac:dyDescent="0.25">
      <c r="B123" t="s">
        <v>0</v>
      </c>
      <c r="C123" t="s">
        <v>52</v>
      </c>
      <c r="D123" t="s">
        <v>53</v>
      </c>
      <c r="E123">
        <v>196</v>
      </c>
      <c r="F123">
        <v>93</v>
      </c>
      <c r="G123" s="5" t="s">
        <v>54</v>
      </c>
      <c r="H123" s="4">
        <v>0.47449999999999998</v>
      </c>
      <c r="I123" s="4">
        <v>0.30869999999999997</v>
      </c>
      <c r="J123" s="8">
        <v>0.65049999999999997</v>
      </c>
      <c r="K123">
        <v>4</v>
      </c>
      <c r="L123">
        <f>IF(OR(AND(J123&gt;$O$7,K123&lt;$O$9),AND(J123&lt;$O$7,K123&gt;$O$9)),0,1)</f>
        <v>1</v>
      </c>
    </row>
    <row r="124" spans="2:12" x14ac:dyDescent="0.25">
      <c r="B124" t="s">
        <v>15</v>
      </c>
      <c r="C124" t="s">
        <v>55</v>
      </c>
      <c r="D124" t="s">
        <v>56</v>
      </c>
      <c r="E124">
        <v>427</v>
      </c>
      <c r="F124">
        <v>130</v>
      </c>
      <c r="G124" s="5" t="s">
        <v>57</v>
      </c>
      <c r="H124" s="4">
        <v>0.3044</v>
      </c>
      <c r="I124" s="4">
        <v>0.19789999999999999</v>
      </c>
      <c r="J124" s="9">
        <v>0.65</v>
      </c>
      <c r="K124">
        <v>3</v>
      </c>
      <c r="L124">
        <f>IF(OR(AND(J124&gt;$O$7,K124&lt;$O$9),AND(J124&lt;$O$7,K124&gt;$O$9)),0,1)</f>
        <v>1</v>
      </c>
    </row>
    <row r="125" spans="2:12" x14ac:dyDescent="0.25">
      <c r="B125" t="s">
        <v>18</v>
      </c>
      <c r="C125" t="s">
        <v>58</v>
      </c>
      <c r="D125" t="s">
        <v>59</v>
      </c>
      <c r="E125">
        <v>125</v>
      </c>
      <c r="F125">
        <v>84</v>
      </c>
      <c r="G125" s="5" t="s">
        <v>60</v>
      </c>
      <c r="H125" s="4">
        <v>0.67200000000000004</v>
      </c>
      <c r="I125" s="4">
        <v>0.436</v>
      </c>
      <c r="J125" s="8">
        <v>0.64880000000000004</v>
      </c>
      <c r="K125">
        <v>4.25</v>
      </c>
      <c r="L125">
        <f>IF(OR(AND(J125&gt;$O$7,K125&lt;$O$9),AND(J125&lt;$O$7,K125&gt;$O$9)),0,1)</f>
        <v>1</v>
      </c>
    </row>
    <row r="126" spans="2:12" x14ac:dyDescent="0.25">
      <c r="B126" t="s">
        <v>15</v>
      </c>
      <c r="C126" t="s">
        <v>61</v>
      </c>
      <c r="D126" t="s">
        <v>62</v>
      </c>
      <c r="E126">
        <v>397</v>
      </c>
      <c r="F126">
        <v>158</v>
      </c>
      <c r="G126" s="5" t="s">
        <v>38</v>
      </c>
      <c r="H126" s="4">
        <v>0.39800000000000002</v>
      </c>
      <c r="I126" s="4">
        <v>0.25819999999999999</v>
      </c>
      <c r="J126" s="8">
        <v>0.64870000000000005</v>
      </c>
      <c r="K126">
        <v>3</v>
      </c>
      <c r="L126">
        <f>IF(OR(AND(J126&gt;$O$7,K126&lt;$O$9),AND(J126&lt;$O$7,K126&gt;$O$9)),0,1)</f>
        <v>1</v>
      </c>
    </row>
    <row r="127" spans="2:12" x14ac:dyDescent="0.25">
      <c r="B127" t="s">
        <v>15</v>
      </c>
      <c r="C127" t="s">
        <v>66</v>
      </c>
      <c r="D127" t="s">
        <v>67</v>
      </c>
      <c r="E127">
        <v>461</v>
      </c>
      <c r="F127">
        <v>156</v>
      </c>
      <c r="G127" s="5">
        <v>101</v>
      </c>
      <c r="H127" s="4">
        <v>0.33839999999999998</v>
      </c>
      <c r="I127" s="4">
        <v>0.21909999999999999</v>
      </c>
      <c r="J127" s="8">
        <v>0.64739999999999998</v>
      </c>
      <c r="K127">
        <v>3</v>
      </c>
      <c r="L127">
        <f>IF(OR(AND(J127&gt;$O$7,K127&lt;$O$9),AND(J127&lt;$O$7,K127&gt;$O$9)),0,1)</f>
        <v>1</v>
      </c>
    </row>
    <row r="128" spans="2:12" x14ac:dyDescent="0.25">
      <c r="B128" t="s">
        <v>15</v>
      </c>
      <c r="C128" t="s">
        <v>68</v>
      </c>
      <c r="D128" t="s">
        <v>69</v>
      </c>
      <c r="E128">
        <v>420</v>
      </c>
      <c r="F128">
        <v>188</v>
      </c>
      <c r="G128" s="5" t="s">
        <v>70</v>
      </c>
      <c r="H128" s="4">
        <v>0.4476</v>
      </c>
      <c r="I128" s="4">
        <v>0.2893</v>
      </c>
      <c r="J128" s="8">
        <v>0.64629999999999999</v>
      </c>
      <c r="K128">
        <v>3.5</v>
      </c>
      <c r="L128">
        <f>IF(OR(AND(J128&gt;$O$7,K128&lt;$O$9),AND(J128&lt;$O$7,K128&gt;$O$9)),0,1)</f>
        <v>1</v>
      </c>
    </row>
    <row r="129" spans="2:12" x14ac:dyDescent="0.25">
      <c r="B129" t="s">
        <v>0</v>
      </c>
      <c r="C129" t="s">
        <v>75</v>
      </c>
      <c r="D129" t="s">
        <v>30</v>
      </c>
      <c r="E129">
        <v>202</v>
      </c>
      <c r="F129">
        <v>127</v>
      </c>
      <c r="G129" s="5">
        <v>82</v>
      </c>
      <c r="H129" s="4">
        <v>0.62870000000000004</v>
      </c>
      <c r="I129" s="4">
        <v>0.40589999999999998</v>
      </c>
      <c r="J129" s="8">
        <v>0.64570000000000005</v>
      </c>
      <c r="K129">
        <v>4</v>
      </c>
      <c r="L129">
        <f>IF(OR(AND(J129&gt;$O$7,K129&lt;$O$9),AND(J129&lt;$O$7,K129&gt;$O$9)),0,1)</f>
        <v>1</v>
      </c>
    </row>
    <row r="130" spans="2:12" x14ac:dyDescent="0.25">
      <c r="B130" t="s">
        <v>18</v>
      </c>
      <c r="C130" t="s">
        <v>76</v>
      </c>
      <c r="D130" t="s">
        <v>77</v>
      </c>
      <c r="E130">
        <v>140</v>
      </c>
      <c r="F130">
        <v>121</v>
      </c>
      <c r="G130" s="5">
        <v>78</v>
      </c>
      <c r="H130" s="4">
        <v>0.86429999999999996</v>
      </c>
      <c r="I130" s="4">
        <v>0.55710000000000004</v>
      </c>
      <c r="J130" s="8">
        <v>0.64459999999999995</v>
      </c>
      <c r="K130">
        <v>5</v>
      </c>
      <c r="L130">
        <f>IF(OR(AND(J130&gt;$O$7,K130&lt;$O$9),AND(J130&lt;$O$7,K130&gt;$O$9)),0,1)</f>
        <v>1</v>
      </c>
    </row>
    <row r="131" spans="2:12" x14ac:dyDescent="0.25">
      <c r="B131" t="s">
        <v>9</v>
      </c>
      <c r="C131" t="s">
        <v>82</v>
      </c>
      <c r="D131" t="s">
        <v>37</v>
      </c>
      <c r="E131">
        <v>1080</v>
      </c>
      <c r="F131">
        <v>438</v>
      </c>
      <c r="G131" s="5">
        <v>280</v>
      </c>
      <c r="H131" s="4">
        <v>0.40560000000000002</v>
      </c>
      <c r="I131" s="4">
        <v>0.25929999999999997</v>
      </c>
      <c r="J131" s="8">
        <v>0.63929999999999998</v>
      </c>
      <c r="K131">
        <v>3</v>
      </c>
      <c r="L131">
        <f>IF(OR(AND(J131&gt;$O$7,K131&lt;$O$9),AND(J131&lt;$O$7,K131&gt;$O$9)),0,1)</f>
        <v>1</v>
      </c>
    </row>
    <row r="132" spans="2:12" x14ac:dyDescent="0.25">
      <c r="B132" t="s">
        <v>0</v>
      </c>
      <c r="C132" t="s">
        <v>83</v>
      </c>
      <c r="D132" t="s">
        <v>72</v>
      </c>
      <c r="E132">
        <v>194</v>
      </c>
      <c r="F132">
        <v>126</v>
      </c>
      <c r="G132" s="5" t="s">
        <v>84</v>
      </c>
      <c r="H132" s="4">
        <v>0.64949999999999997</v>
      </c>
      <c r="I132" s="4">
        <v>0.41489999999999999</v>
      </c>
      <c r="J132" s="8">
        <v>0.63890000000000002</v>
      </c>
      <c r="K132">
        <v>3.5</v>
      </c>
      <c r="L132">
        <f>IF(OR(AND(J132&gt;$O$7,K132&lt;$O$9),AND(J132&lt;$O$7,K132&gt;$O$9)),0,1)</f>
        <v>1</v>
      </c>
    </row>
    <row r="133" spans="2:12" x14ac:dyDescent="0.25">
      <c r="B133" t="s">
        <v>18</v>
      </c>
      <c r="C133" t="s">
        <v>85</v>
      </c>
      <c r="D133" t="s">
        <v>86</v>
      </c>
      <c r="E133">
        <v>135</v>
      </c>
      <c r="F133">
        <v>116</v>
      </c>
      <c r="G133" s="5">
        <v>74</v>
      </c>
      <c r="H133" s="4">
        <v>0.85929999999999995</v>
      </c>
      <c r="I133" s="4">
        <v>0.54810000000000003</v>
      </c>
      <c r="J133" s="8">
        <v>0.63790000000000002</v>
      </c>
      <c r="K133">
        <v>4.25</v>
      </c>
      <c r="L133">
        <f>IF(OR(AND(J133&gt;$O$7,K133&lt;$O$9),AND(J133&lt;$O$7,K133&gt;$O$9)),0,1)</f>
        <v>1</v>
      </c>
    </row>
    <row r="134" spans="2:12" x14ac:dyDescent="0.25">
      <c r="B134" t="s">
        <v>9</v>
      </c>
      <c r="C134" t="s">
        <v>88</v>
      </c>
      <c r="D134" t="s">
        <v>89</v>
      </c>
      <c r="E134">
        <v>1145</v>
      </c>
      <c r="F134">
        <v>462</v>
      </c>
      <c r="G134" s="5">
        <v>294</v>
      </c>
      <c r="H134" s="4">
        <v>0.40350000000000003</v>
      </c>
      <c r="I134" s="4">
        <v>0.25679999999999997</v>
      </c>
      <c r="J134" s="8">
        <v>0.63639999999999997</v>
      </c>
      <c r="K134">
        <v>3</v>
      </c>
      <c r="L134">
        <f>IF(OR(AND(J134&gt;$O$7,K134&lt;$O$9),AND(J134&lt;$O$7,K134&gt;$O$9)),0,1)</f>
        <v>1</v>
      </c>
    </row>
    <row r="135" spans="2:12" x14ac:dyDescent="0.25">
      <c r="B135" t="s">
        <v>18</v>
      </c>
      <c r="C135" t="s">
        <v>90</v>
      </c>
      <c r="D135" t="s">
        <v>91</v>
      </c>
      <c r="E135">
        <v>145</v>
      </c>
      <c r="F135">
        <v>88</v>
      </c>
      <c r="G135" s="5">
        <v>56</v>
      </c>
      <c r="H135" s="4">
        <v>0.6069</v>
      </c>
      <c r="I135" s="4">
        <v>0.38619999999999999</v>
      </c>
      <c r="J135" s="8">
        <v>0.63639999999999997</v>
      </c>
      <c r="K135">
        <v>4</v>
      </c>
      <c r="L135">
        <f>IF(OR(AND(J135&gt;$O$7,K135&lt;$O$9),AND(J135&lt;$O$7,K135&gt;$O$9)),0,1)</f>
        <v>1</v>
      </c>
    </row>
    <row r="136" spans="2:12" x14ac:dyDescent="0.25">
      <c r="B136" t="s">
        <v>15</v>
      </c>
      <c r="C136" t="s">
        <v>92</v>
      </c>
      <c r="D136" t="s">
        <v>56</v>
      </c>
      <c r="E136">
        <v>454</v>
      </c>
      <c r="F136">
        <v>240</v>
      </c>
      <c r="G136" s="5" t="s">
        <v>93</v>
      </c>
      <c r="H136" s="4">
        <v>0.52859999999999996</v>
      </c>
      <c r="I136" s="4">
        <v>0.33589999999999998</v>
      </c>
      <c r="J136" s="8">
        <v>0.63539999999999996</v>
      </c>
      <c r="K136">
        <v>3</v>
      </c>
      <c r="L136">
        <f>IF(OR(AND(J136&gt;$O$7,K136&lt;$O$9),AND(J136&lt;$O$7,K136&gt;$O$9)),0,1)</f>
        <v>1</v>
      </c>
    </row>
    <row r="137" spans="2:12" x14ac:dyDescent="0.25">
      <c r="B137" t="s">
        <v>0</v>
      </c>
      <c r="C137" t="s">
        <v>96</v>
      </c>
      <c r="D137" t="s">
        <v>97</v>
      </c>
      <c r="E137">
        <v>205</v>
      </c>
      <c r="F137">
        <v>119</v>
      </c>
      <c r="G137" s="5" t="s">
        <v>98</v>
      </c>
      <c r="H137" s="4">
        <v>0.58050000000000002</v>
      </c>
      <c r="I137" s="4">
        <v>0.36830000000000002</v>
      </c>
      <c r="J137" s="8">
        <v>0.63449999999999995</v>
      </c>
      <c r="K137">
        <v>3.5</v>
      </c>
      <c r="L137">
        <f>IF(OR(AND(J137&gt;$O$7,K137&lt;$O$9),AND(J137&lt;$O$7,K137&gt;$O$9)),0,1)</f>
        <v>1</v>
      </c>
    </row>
    <row r="138" spans="2:12" x14ac:dyDescent="0.25">
      <c r="B138" t="s">
        <v>9</v>
      </c>
      <c r="C138" t="s">
        <v>99</v>
      </c>
      <c r="D138" t="s">
        <v>86</v>
      </c>
      <c r="E138">
        <v>1165</v>
      </c>
      <c r="F138">
        <v>585</v>
      </c>
      <c r="G138" s="5">
        <v>371</v>
      </c>
      <c r="H138" s="4">
        <v>0.50209999999999999</v>
      </c>
      <c r="I138" s="4">
        <v>0.31850000000000001</v>
      </c>
      <c r="J138" s="8">
        <v>0.63419999999999999</v>
      </c>
      <c r="K138">
        <v>3.5</v>
      </c>
      <c r="L138">
        <f>IF(OR(AND(J138&gt;$O$7,K138&lt;$O$9),AND(J138&lt;$O$7,K138&gt;$O$9)),0,1)</f>
        <v>1</v>
      </c>
    </row>
    <row r="139" spans="2:12" x14ac:dyDescent="0.25">
      <c r="B139" t="s">
        <v>9</v>
      </c>
      <c r="C139" t="s">
        <v>100</v>
      </c>
      <c r="D139" t="s">
        <v>64</v>
      </c>
      <c r="E139">
        <v>1134</v>
      </c>
      <c r="F139">
        <v>527</v>
      </c>
      <c r="G139" s="5">
        <v>334</v>
      </c>
      <c r="H139" s="4">
        <v>0.4647</v>
      </c>
      <c r="I139" s="4">
        <v>0.29449999999999998</v>
      </c>
      <c r="J139" s="8">
        <v>0.63380000000000003</v>
      </c>
      <c r="K139">
        <v>3</v>
      </c>
      <c r="L139">
        <f>IF(OR(AND(J139&gt;$O$7,K139&lt;$O$9),AND(J139&lt;$O$7,K139&gt;$O$9)),0,1)</f>
        <v>1</v>
      </c>
    </row>
    <row r="140" spans="2:12" x14ac:dyDescent="0.25">
      <c r="B140" t="s">
        <v>0</v>
      </c>
      <c r="C140" t="s">
        <v>101</v>
      </c>
      <c r="D140" t="s">
        <v>102</v>
      </c>
      <c r="E140">
        <v>207</v>
      </c>
      <c r="F140">
        <v>86</v>
      </c>
      <c r="G140" s="5" t="s">
        <v>60</v>
      </c>
      <c r="H140" s="4">
        <v>0.41549999999999998</v>
      </c>
      <c r="I140" s="4">
        <v>0.26329999999999998</v>
      </c>
      <c r="J140" s="8">
        <v>0.63370000000000004</v>
      </c>
      <c r="K140">
        <v>3.5</v>
      </c>
      <c r="L140">
        <f>IF(OR(AND(J140&gt;$O$7,K140&lt;$O$9),AND(J140&lt;$O$7,K140&gt;$O$9)),0,1)</f>
        <v>1</v>
      </c>
    </row>
    <row r="141" spans="2:12" x14ac:dyDescent="0.25">
      <c r="B141" t="s">
        <v>0</v>
      </c>
      <c r="C141" t="s">
        <v>111</v>
      </c>
      <c r="D141" t="s">
        <v>22</v>
      </c>
      <c r="E141">
        <v>166</v>
      </c>
      <c r="F141">
        <v>85</v>
      </c>
      <c r="G141" s="5" t="s">
        <v>112</v>
      </c>
      <c r="H141" s="4">
        <v>0.51200000000000001</v>
      </c>
      <c r="I141" s="4">
        <v>0.32229999999999998</v>
      </c>
      <c r="J141" s="8">
        <v>0.62939999999999996</v>
      </c>
      <c r="K141">
        <v>3.5</v>
      </c>
      <c r="L141">
        <f>IF(OR(AND(J141&gt;$O$7,K141&lt;$O$9),AND(J141&lt;$O$7,K141&gt;$O$9)),0,1)</f>
        <v>1</v>
      </c>
    </row>
    <row r="142" spans="2:12" x14ac:dyDescent="0.25">
      <c r="B142" t="s">
        <v>15</v>
      </c>
      <c r="C142" t="s">
        <v>113</v>
      </c>
      <c r="D142" t="s">
        <v>64</v>
      </c>
      <c r="E142">
        <v>468</v>
      </c>
      <c r="F142">
        <v>261</v>
      </c>
      <c r="G142" s="5">
        <v>164</v>
      </c>
      <c r="H142" s="4">
        <v>0.55769999999999997</v>
      </c>
      <c r="I142" s="4">
        <v>0.35039999999999999</v>
      </c>
      <c r="J142" s="8">
        <v>0.62839999999999996</v>
      </c>
      <c r="K142">
        <v>3.5</v>
      </c>
      <c r="L142">
        <f>IF(OR(AND(J142&gt;$O$7,K142&lt;$O$9),AND(J142&lt;$O$7,K142&gt;$O$9)),0,1)</f>
        <v>1</v>
      </c>
    </row>
    <row r="143" spans="2:12" x14ac:dyDescent="0.25">
      <c r="B143" t="s">
        <v>0</v>
      </c>
      <c r="C143" t="s">
        <v>116</v>
      </c>
      <c r="D143" t="s">
        <v>117</v>
      </c>
      <c r="E143">
        <v>193</v>
      </c>
      <c r="F143">
        <v>142</v>
      </c>
      <c r="G143" s="5">
        <v>89</v>
      </c>
      <c r="H143" s="4">
        <v>0.73580000000000001</v>
      </c>
      <c r="I143" s="4">
        <v>0.46110000000000001</v>
      </c>
      <c r="J143" s="8">
        <v>0.62680000000000002</v>
      </c>
      <c r="K143">
        <v>4</v>
      </c>
      <c r="L143">
        <f>IF(OR(AND(J143&gt;$O$7,K143&lt;$O$9),AND(J143&lt;$O$7,K143&gt;$O$9)),0,1)</f>
        <v>1</v>
      </c>
    </row>
    <row r="144" spans="2:12" x14ac:dyDescent="0.25">
      <c r="B144" t="s">
        <v>9</v>
      </c>
      <c r="C144" t="s">
        <v>118</v>
      </c>
      <c r="D144" t="s">
        <v>119</v>
      </c>
      <c r="E144">
        <v>1204</v>
      </c>
      <c r="F144">
        <v>604</v>
      </c>
      <c r="G144" s="5" t="s">
        <v>120</v>
      </c>
      <c r="H144" s="4">
        <v>0.50170000000000003</v>
      </c>
      <c r="I144" s="4">
        <v>0.31440000000000001</v>
      </c>
      <c r="J144" s="8">
        <v>0.62670000000000003</v>
      </c>
      <c r="K144">
        <v>3.25</v>
      </c>
      <c r="L144">
        <f>IF(OR(AND(J144&gt;$O$7,K144&lt;$O$9),AND(J144&lt;$O$7,K144&gt;$O$9)),0,1)</f>
        <v>1</v>
      </c>
    </row>
    <row r="145" spans="2:12" x14ac:dyDescent="0.25">
      <c r="B145" t="s">
        <v>15</v>
      </c>
      <c r="C145" t="s">
        <v>123</v>
      </c>
      <c r="D145" t="s">
        <v>22</v>
      </c>
      <c r="E145">
        <v>489</v>
      </c>
      <c r="F145">
        <v>112</v>
      </c>
      <c r="G145" s="5">
        <v>70</v>
      </c>
      <c r="H145" s="4">
        <v>0.22900000000000001</v>
      </c>
      <c r="I145" s="4">
        <v>0.1431</v>
      </c>
      <c r="J145" s="8">
        <v>0.625</v>
      </c>
      <c r="K145">
        <v>3</v>
      </c>
      <c r="L145">
        <f>IF(OR(AND(J145&gt;$O$7,K145&lt;$O$9),AND(J145&lt;$O$7,K145&gt;$O$9)),0,1)</f>
        <v>1</v>
      </c>
    </row>
    <row r="146" spans="2:12" x14ac:dyDescent="0.25">
      <c r="B146" t="s">
        <v>9</v>
      </c>
      <c r="C146" t="s">
        <v>124</v>
      </c>
      <c r="D146" t="s">
        <v>117</v>
      </c>
      <c r="E146">
        <v>1198</v>
      </c>
      <c r="F146">
        <v>447</v>
      </c>
      <c r="G146" s="5">
        <v>279</v>
      </c>
      <c r="H146" s="4">
        <v>0.37309999999999999</v>
      </c>
      <c r="I146" s="4">
        <v>0.2329</v>
      </c>
      <c r="J146" s="8">
        <v>0.62419999999999998</v>
      </c>
      <c r="K146">
        <v>3</v>
      </c>
      <c r="L146">
        <f>IF(OR(AND(J146&gt;$O$7,K146&lt;$O$9),AND(J146&lt;$O$7,K146&gt;$O$9)),0,1)</f>
        <v>1</v>
      </c>
    </row>
    <row r="147" spans="2:12" x14ac:dyDescent="0.25">
      <c r="B147" t="s">
        <v>0</v>
      </c>
      <c r="C147" t="s">
        <v>125</v>
      </c>
      <c r="D147" t="s">
        <v>41</v>
      </c>
      <c r="E147">
        <v>210</v>
      </c>
      <c r="F147">
        <v>133</v>
      </c>
      <c r="G147" s="5">
        <v>83</v>
      </c>
      <c r="H147" s="4">
        <v>0.63329999999999997</v>
      </c>
      <c r="I147" s="4">
        <v>0.3952</v>
      </c>
      <c r="J147" s="8">
        <v>0.62409999999999999</v>
      </c>
      <c r="K147">
        <v>3.5</v>
      </c>
      <c r="L147">
        <f>IF(OR(AND(J147&gt;$O$7,K147&lt;$O$9),AND(J147&lt;$O$7,K147&gt;$O$9)),0,1)</f>
        <v>1</v>
      </c>
    </row>
    <row r="148" spans="2:12" x14ac:dyDescent="0.25">
      <c r="B148" t="s">
        <v>15</v>
      </c>
      <c r="C148" t="s">
        <v>131</v>
      </c>
      <c r="D148" t="s">
        <v>132</v>
      </c>
      <c r="E148">
        <v>437</v>
      </c>
      <c r="F148">
        <v>97</v>
      </c>
      <c r="G148" s="5" t="s">
        <v>54</v>
      </c>
      <c r="H148" s="4">
        <v>0.222</v>
      </c>
      <c r="I148" s="4">
        <v>0.1384</v>
      </c>
      <c r="J148" s="8">
        <v>0.62370000000000003</v>
      </c>
      <c r="K148">
        <v>3.5</v>
      </c>
      <c r="L148">
        <f>IF(OR(AND(J148&gt;$O$7,K148&lt;$O$9),AND(J148&lt;$O$7,K148&gt;$O$9)),0,1)</f>
        <v>1</v>
      </c>
    </row>
    <row r="149" spans="2:12" x14ac:dyDescent="0.25">
      <c r="B149" t="s">
        <v>9</v>
      </c>
      <c r="C149" t="s">
        <v>130</v>
      </c>
      <c r="D149" t="s">
        <v>56</v>
      </c>
      <c r="E149">
        <v>1106</v>
      </c>
      <c r="F149">
        <v>489</v>
      </c>
      <c r="G149" s="5">
        <v>305</v>
      </c>
      <c r="H149" s="4">
        <v>0.44209999999999999</v>
      </c>
      <c r="I149" s="4">
        <v>0.27579999999999999</v>
      </c>
      <c r="J149" s="8">
        <v>0.62370000000000003</v>
      </c>
      <c r="K149">
        <v>3</v>
      </c>
      <c r="L149">
        <f>IF(OR(AND(J149&gt;$O$7,K149&lt;$O$9),AND(J149&lt;$O$7,K149&gt;$O$9)),0,1)</f>
        <v>1</v>
      </c>
    </row>
    <row r="150" spans="2:12" x14ac:dyDescent="0.25">
      <c r="B150" t="s">
        <v>0</v>
      </c>
      <c r="C150" t="s">
        <v>135</v>
      </c>
      <c r="D150" t="s">
        <v>136</v>
      </c>
      <c r="E150">
        <v>180</v>
      </c>
      <c r="F150">
        <v>94</v>
      </c>
      <c r="G150" s="5" t="s">
        <v>137</v>
      </c>
      <c r="H150" s="4">
        <v>0.5222</v>
      </c>
      <c r="I150" s="4">
        <v>0.32500000000000001</v>
      </c>
      <c r="J150" s="8">
        <v>0.62229999999999996</v>
      </c>
      <c r="K150">
        <v>4</v>
      </c>
      <c r="L150">
        <f>IF(OR(AND(J150&gt;$O$7,K150&lt;$O$9),AND(J150&lt;$O$7,K150&gt;$O$9)),0,1)</f>
        <v>1</v>
      </c>
    </row>
    <row r="151" spans="2:12" x14ac:dyDescent="0.25">
      <c r="B151" t="s">
        <v>15</v>
      </c>
      <c r="C151" t="s">
        <v>138</v>
      </c>
      <c r="D151" t="s">
        <v>64</v>
      </c>
      <c r="E151">
        <v>439</v>
      </c>
      <c r="F151">
        <v>135</v>
      </c>
      <c r="G151" s="5">
        <v>84</v>
      </c>
      <c r="H151" s="4">
        <v>0.3075</v>
      </c>
      <c r="I151" s="4">
        <v>0.1913</v>
      </c>
      <c r="J151" s="8">
        <v>0.62219999999999998</v>
      </c>
      <c r="K151">
        <v>3.25</v>
      </c>
      <c r="L151">
        <f>IF(OR(AND(J151&gt;$O$7,K151&lt;$O$9),AND(J151&lt;$O$7,K151&gt;$O$9)),0,1)</f>
        <v>1</v>
      </c>
    </row>
    <row r="152" spans="2:12" x14ac:dyDescent="0.25">
      <c r="B152" t="s">
        <v>9</v>
      </c>
      <c r="C152" t="s">
        <v>139</v>
      </c>
      <c r="D152" t="s">
        <v>24</v>
      </c>
      <c r="E152">
        <v>1161</v>
      </c>
      <c r="F152">
        <v>402</v>
      </c>
      <c r="G152" s="5" t="s">
        <v>140</v>
      </c>
      <c r="H152" s="4">
        <v>0.3463</v>
      </c>
      <c r="I152" s="4">
        <v>0.21490000000000001</v>
      </c>
      <c r="J152" s="8">
        <v>0.62060000000000004</v>
      </c>
      <c r="K152">
        <v>3</v>
      </c>
      <c r="L152">
        <f>IF(OR(AND(J152&gt;$O$7,K152&lt;$O$9),AND(J152&lt;$O$7,K152&gt;$O$9)),0,1)</f>
        <v>1</v>
      </c>
    </row>
    <row r="153" spans="2:12" x14ac:dyDescent="0.25">
      <c r="B153" t="s">
        <v>15</v>
      </c>
      <c r="C153" t="s">
        <v>141</v>
      </c>
      <c r="D153" t="s">
        <v>142</v>
      </c>
      <c r="E153">
        <v>444</v>
      </c>
      <c r="F153">
        <v>121</v>
      </c>
      <c r="G153" s="5">
        <v>75</v>
      </c>
      <c r="H153" s="4">
        <v>0.27250000000000002</v>
      </c>
      <c r="I153" s="4">
        <v>0.16889999999999999</v>
      </c>
      <c r="J153" s="8">
        <v>0.61980000000000002</v>
      </c>
      <c r="K153">
        <v>3</v>
      </c>
      <c r="L153">
        <f>IF(OR(AND(J153&gt;$O$7,K153&lt;$O$9),AND(J153&lt;$O$7,K153&gt;$O$9)),0,1)</f>
        <v>1</v>
      </c>
    </row>
    <row r="154" spans="2:12" x14ac:dyDescent="0.25">
      <c r="B154" t="s">
        <v>0</v>
      </c>
      <c r="C154" t="s">
        <v>143</v>
      </c>
      <c r="D154" t="s">
        <v>144</v>
      </c>
      <c r="E154">
        <v>204</v>
      </c>
      <c r="F154">
        <v>96</v>
      </c>
      <c r="G154" s="5" t="s">
        <v>145</v>
      </c>
      <c r="H154" s="4">
        <v>0.47060000000000002</v>
      </c>
      <c r="I154" s="4">
        <v>0.29170000000000001</v>
      </c>
      <c r="J154" s="8">
        <v>0.61980000000000002</v>
      </c>
      <c r="K154">
        <v>4</v>
      </c>
      <c r="L154">
        <f>IF(OR(AND(J154&gt;$O$7,K154&lt;$O$9),AND(J154&lt;$O$7,K154&gt;$O$9)),0,1)</f>
        <v>1</v>
      </c>
    </row>
    <row r="155" spans="2:12" x14ac:dyDescent="0.25">
      <c r="B155" t="s">
        <v>18</v>
      </c>
      <c r="C155" t="s">
        <v>149</v>
      </c>
      <c r="D155" t="s">
        <v>150</v>
      </c>
      <c r="E155">
        <v>137</v>
      </c>
      <c r="F155">
        <v>122</v>
      </c>
      <c r="G155" s="5" t="s">
        <v>98</v>
      </c>
      <c r="H155" s="4">
        <v>0.89049999999999996</v>
      </c>
      <c r="I155" s="4">
        <v>0.55110000000000003</v>
      </c>
      <c r="J155" s="8">
        <v>0.61890000000000001</v>
      </c>
      <c r="K155">
        <v>4.5</v>
      </c>
      <c r="L155">
        <f>IF(OR(AND(J155&gt;$O$7,K155&lt;$O$9),AND(J155&lt;$O$7,K155&gt;$O$9)),0,1)</f>
        <v>1</v>
      </c>
    </row>
    <row r="156" spans="2:12" x14ac:dyDescent="0.25">
      <c r="B156" t="s">
        <v>9</v>
      </c>
      <c r="C156" t="s">
        <v>151</v>
      </c>
      <c r="D156" t="s">
        <v>27</v>
      </c>
      <c r="E156">
        <v>1113</v>
      </c>
      <c r="F156">
        <v>220</v>
      </c>
      <c r="G156" s="5">
        <v>136</v>
      </c>
      <c r="H156" s="4">
        <v>0.19769999999999999</v>
      </c>
      <c r="I156" s="4">
        <v>0.1222</v>
      </c>
      <c r="J156" s="8">
        <v>0.61819999999999997</v>
      </c>
      <c r="K156">
        <v>3</v>
      </c>
      <c r="L156">
        <f>IF(OR(AND(J156&gt;$O$7,K156&lt;$O$9),AND(J156&lt;$O$7,K156&gt;$O$9)),0,1)</f>
        <v>1</v>
      </c>
    </row>
    <row r="157" spans="2:12" x14ac:dyDescent="0.25">
      <c r="B157" t="s">
        <v>0</v>
      </c>
      <c r="C157" t="s">
        <v>152</v>
      </c>
      <c r="D157" t="s">
        <v>37</v>
      </c>
      <c r="E157">
        <v>175</v>
      </c>
      <c r="F157">
        <v>34</v>
      </c>
      <c r="G157" s="5">
        <v>21</v>
      </c>
      <c r="H157" s="4">
        <v>0.1943</v>
      </c>
      <c r="I157" s="1">
        <v>0.12</v>
      </c>
      <c r="J157" s="8">
        <v>0.61760000000000004</v>
      </c>
      <c r="K157">
        <v>2.75</v>
      </c>
      <c r="L157">
        <f>IF(OR(AND(J157&gt;$O$7,K157&lt;$O$9),AND(J157&lt;$O$7,K157&gt;$O$9)),0,1)</f>
        <v>1</v>
      </c>
    </row>
    <row r="158" spans="2:12" x14ac:dyDescent="0.25">
      <c r="B158" t="s">
        <v>15</v>
      </c>
      <c r="C158" t="s">
        <v>153</v>
      </c>
      <c r="D158" t="s">
        <v>154</v>
      </c>
      <c r="E158">
        <v>444</v>
      </c>
      <c r="F158">
        <v>222</v>
      </c>
      <c r="G158" s="5">
        <v>137</v>
      </c>
      <c r="H158" s="4">
        <v>0.5</v>
      </c>
      <c r="I158" s="4">
        <v>0.30859999999999999</v>
      </c>
      <c r="J158" s="8">
        <v>0.61709999999999998</v>
      </c>
      <c r="K158">
        <v>3.5</v>
      </c>
      <c r="L158">
        <f>IF(OR(AND(J158&gt;$O$7,K158&lt;$O$9),AND(J158&lt;$O$7,K158&gt;$O$9)),0,1)</f>
        <v>1</v>
      </c>
    </row>
    <row r="159" spans="2:12" x14ac:dyDescent="0.25">
      <c r="B159" t="s">
        <v>9</v>
      </c>
      <c r="C159" t="s">
        <v>158</v>
      </c>
      <c r="D159" t="s">
        <v>30</v>
      </c>
      <c r="E159">
        <v>1203</v>
      </c>
      <c r="F159">
        <v>567</v>
      </c>
      <c r="G159" s="5" t="s">
        <v>159</v>
      </c>
      <c r="H159" s="4">
        <v>0.4713</v>
      </c>
      <c r="I159" s="4">
        <v>0.29049999999999998</v>
      </c>
      <c r="J159" s="8">
        <v>0.61639999999999995</v>
      </c>
      <c r="K159">
        <v>3</v>
      </c>
      <c r="L159">
        <f>IF(OR(AND(J159&gt;$O$7,K159&lt;$O$9),AND(J159&lt;$O$7,K159&gt;$O$9)),0,1)</f>
        <v>1</v>
      </c>
    </row>
    <row r="160" spans="2:12" x14ac:dyDescent="0.25">
      <c r="B160" t="s">
        <v>15</v>
      </c>
      <c r="C160" t="s">
        <v>162</v>
      </c>
      <c r="D160" t="s">
        <v>163</v>
      </c>
      <c r="E160">
        <v>444</v>
      </c>
      <c r="F160">
        <v>52</v>
      </c>
      <c r="G160" s="5">
        <v>32</v>
      </c>
      <c r="H160" s="4">
        <v>0.1171</v>
      </c>
      <c r="I160" s="4">
        <v>7.2099999999999997E-2</v>
      </c>
      <c r="J160" s="8">
        <v>0.61539999999999995</v>
      </c>
      <c r="K160">
        <v>3</v>
      </c>
      <c r="L160">
        <f>IF(OR(AND(J160&gt;$O$7,K160&lt;$O$9),AND(J160&lt;$O$7,K160&gt;$O$9)),0,1)</f>
        <v>1</v>
      </c>
    </row>
    <row r="161" spans="2:12" x14ac:dyDescent="0.25">
      <c r="B161" t="s">
        <v>9</v>
      </c>
      <c r="C161" t="s">
        <v>164</v>
      </c>
      <c r="D161" t="s">
        <v>81</v>
      </c>
      <c r="E161">
        <v>1065</v>
      </c>
      <c r="F161">
        <v>308</v>
      </c>
      <c r="G161" s="5" t="s">
        <v>165</v>
      </c>
      <c r="H161" s="4">
        <v>0.28920000000000001</v>
      </c>
      <c r="I161" s="4">
        <v>0.1779</v>
      </c>
      <c r="J161" s="8">
        <v>0.61529999999999996</v>
      </c>
      <c r="K161">
        <v>3</v>
      </c>
      <c r="L161">
        <f>IF(OR(AND(J161&gt;$O$7,K161&lt;$O$9),AND(J161&lt;$O$7,K161&gt;$O$9)),0,1)</f>
        <v>1</v>
      </c>
    </row>
    <row r="162" spans="2:12" x14ac:dyDescent="0.25">
      <c r="B162" t="s">
        <v>9</v>
      </c>
      <c r="C162" t="s">
        <v>166</v>
      </c>
      <c r="D162" t="s">
        <v>56</v>
      </c>
      <c r="E162">
        <v>1106</v>
      </c>
      <c r="F162">
        <v>583</v>
      </c>
      <c r="G162" s="5" t="s">
        <v>167</v>
      </c>
      <c r="H162" s="4">
        <v>0.52710000000000001</v>
      </c>
      <c r="I162" s="4">
        <v>0.3241</v>
      </c>
      <c r="J162" s="8">
        <v>0.6149</v>
      </c>
      <c r="K162">
        <v>3</v>
      </c>
      <c r="L162">
        <f>IF(OR(AND(J162&gt;$O$7,K162&lt;$O$9),AND(J162&lt;$O$7,K162&gt;$O$9)),0,1)</f>
        <v>1</v>
      </c>
    </row>
    <row r="163" spans="2:12" x14ac:dyDescent="0.25">
      <c r="B163" t="s">
        <v>15</v>
      </c>
      <c r="C163" t="s">
        <v>175</v>
      </c>
      <c r="D163" t="s">
        <v>41</v>
      </c>
      <c r="E163">
        <v>465</v>
      </c>
      <c r="F163">
        <v>215</v>
      </c>
      <c r="G163" s="5">
        <v>132</v>
      </c>
      <c r="H163" s="4">
        <v>0.46239999999999998</v>
      </c>
      <c r="I163" s="4">
        <v>0.28389999999999999</v>
      </c>
      <c r="J163" s="8">
        <v>0.61399999999999999</v>
      </c>
      <c r="K163">
        <v>3</v>
      </c>
      <c r="L163">
        <f>IF(OR(AND(J163&gt;$O$7,K163&lt;$O$9),AND(J163&lt;$O$7,K163&gt;$O$9)),0,1)</f>
        <v>1</v>
      </c>
    </row>
    <row r="164" spans="2:12" x14ac:dyDescent="0.25">
      <c r="B164" t="s">
        <v>0</v>
      </c>
      <c r="C164" t="s">
        <v>177</v>
      </c>
      <c r="D164" t="s">
        <v>72</v>
      </c>
      <c r="E164">
        <v>188</v>
      </c>
      <c r="F164">
        <v>119</v>
      </c>
      <c r="G164" s="5">
        <v>73</v>
      </c>
      <c r="H164" s="4">
        <v>0.63300000000000001</v>
      </c>
      <c r="I164" s="4">
        <v>0.38829999999999998</v>
      </c>
      <c r="J164" s="8">
        <v>0.61339999999999995</v>
      </c>
      <c r="K164">
        <v>3.75</v>
      </c>
      <c r="L164">
        <f>IF(OR(AND(J164&gt;$O$7,K164&lt;$O$9),AND(J164&lt;$O$7,K164&gt;$O$9)),0,1)</f>
        <v>1</v>
      </c>
    </row>
    <row r="165" spans="2:12" x14ac:dyDescent="0.25">
      <c r="B165" t="s">
        <v>9</v>
      </c>
      <c r="C165" t="s">
        <v>178</v>
      </c>
      <c r="D165" t="s">
        <v>27</v>
      </c>
      <c r="E165">
        <v>1129</v>
      </c>
      <c r="F165">
        <v>292</v>
      </c>
      <c r="G165" s="5">
        <v>179</v>
      </c>
      <c r="H165" s="4">
        <v>0.2586</v>
      </c>
      <c r="I165" s="4">
        <v>0.1585</v>
      </c>
      <c r="J165" s="8">
        <v>0.61299999999999999</v>
      </c>
      <c r="K165">
        <v>3</v>
      </c>
      <c r="L165">
        <f>IF(OR(AND(J165&gt;$O$7,K165&lt;$O$9),AND(J165&lt;$O$7,K165&gt;$O$9)),0,1)</f>
        <v>1</v>
      </c>
    </row>
    <row r="166" spans="2:12" x14ac:dyDescent="0.25">
      <c r="B166" t="s">
        <v>9</v>
      </c>
      <c r="C166" t="s">
        <v>179</v>
      </c>
      <c r="D166" t="s">
        <v>180</v>
      </c>
      <c r="E166">
        <v>1051</v>
      </c>
      <c r="F166">
        <v>382</v>
      </c>
      <c r="G166" s="5">
        <v>234</v>
      </c>
      <c r="H166" s="4">
        <v>0.36349999999999999</v>
      </c>
      <c r="I166" s="4">
        <v>0.22259999999999999</v>
      </c>
      <c r="J166" s="8">
        <v>0.61260000000000003</v>
      </c>
      <c r="K166">
        <v>3</v>
      </c>
      <c r="L166">
        <f>IF(OR(AND(J166&gt;$O$7,K166&lt;$O$9),AND(J166&lt;$O$7,K166&gt;$O$9)),0,1)</f>
        <v>1</v>
      </c>
    </row>
    <row r="167" spans="2:12" x14ac:dyDescent="0.25">
      <c r="B167" t="s">
        <v>15</v>
      </c>
      <c r="C167" t="s">
        <v>185</v>
      </c>
      <c r="D167" t="s">
        <v>46</v>
      </c>
      <c r="E167">
        <v>472</v>
      </c>
      <c r="F167">
        <v>188</v>
      </c>
      <c r="G167" s="5">
        <v>115</v>
      </c>
      <c r="H167" s="4">
        <v>0.39829999999999999</v>
      </c>
      <c r="I167" s="4">
        <v>0.24360000000000001</v>
      </c>
      <c r="J167" s="8">
        <v>0.61170000000000002</v>
      </c>
      <c r="K167">
        <v>3</v>
      </c>
      <c r="L167">
        <f>IF(OR(AND(J167&gt;$O$7,K167&lt;$O$9),AND(J167&lt;$O$7,K167&gt;$O$9)),0,1)</f>
        <v>1</v>
      </c>
    </row>
    <row r="168" spans="2:12" x14ac:dyDescent="0.25">
      <c r="B168" t="s">
        <v>15</v>
      </c>
      <c r="C168" t="s">
        <v>186</v>
      </c>
      <c r="D168" t="s">
        <v>56</v>
      </c>
      <c r="E168">
        <v>437</v>
      </c>
      <c r="F168">
        <v>260</v>
      </c>
      <c r="G168" s="5">
        <v>159</v>
      </c>
      <c r="H168" s="4">
        <v>0.59499999999999997</v>
      </c>
      <c r="I168" s="4">
        <v>0.36380000000000001</v>
      </c>
      <c r="J168" s="8">
        <v>0.61150000000000004</v>
      </c>
      <c r="K168">
        <v>3.5</v>
      </c>
      <c r="L168">
        <f>IF(OR(AND(J168&gt;$O$7,K168&lt;$O$9),AND(J168&lt;$O$7,K168&gt;$O$9)),0,1)</f>
        <v>1</v>
      </c>
    </row>
    <row r="169" spans="2:12" x14ac:dyDescent="0.25">
      <c r="B169" t="s">
        <v>0</v>
      </c>
      <c r="C169" t="s">
        <v>189</v>
      </c>
      <c r="D169" t="s">
        <v>62</v>
      </c>
      <c r="E169">
        <v>216</v>
      </c>
      <c r="F169">
        <v>127</v>
      </c>
      <c r="G169" s="5" t="s">
        <v>51</v>
      </c>
      <c r="H169" s="4">
        <v>0.58799999999999997</v>
      </c>
      <c r="I169" s="4">
        <v>0.35880000000000001</v>
      </c>
      <c r="J169" s="8">
        <v>0.61019999999999996</v>
      </c>
      <c r="K169">
        <v>3.5</v>
      </c>
      <c r="L169">
        <f>IF(OR(AND(J169&gt;$O$7,K169&lt;$O$9),AND(J169&lt;$O$7,K169&gt;$O$9)),0,1)</f>
        <v>1</v>
      </c>
    </row>
    <row r="170" spans="2:12" x14ac:dyDescent="0.25">
      <c r="B170" t="s">
        <v>0</v>
      </c>
      <c r="C170" t="s">
        <v>190</v>
      </c>
      <c r="D170" t="s">
        <v>191</v>
      </c>
      <c r="E170">
        <v>190</v>
      </c>
      <c r="F170">
        <v>118</v>
      </c>
      <c r="G170" s="5">
        <v>72</v>
      </c>
      <c r="H170" s="4">
        <v>0.62109999999999999</v>
      </c>
      <c r="I170" s="4">
        <v>0.37890000000000001</v>
      </c>
      <c r="J170" s="8">
        <v>0.61019999999999996</v>
      </c>
      <c r="K170">
        <v>3.5</v>
      </c>
      <c r="L170">
        <f>IF(OR(AND(J170&gt;$O$7,K170&lt;$O$9),AND(J170&lt;$O$7,K170&gt;$O$9)),0,1)</f>
        <v>1</v>
      </c>
    </row>
    <row r="171" spans="2:12" x14ac:dyDescent="0.25">
      <c r="B171" t="s">
        <v>15</v>
      </c>
      <c r="C171" t="s">
        <v>192</v>
      </c>
      <c r="D171" t="s">
        <v>95</v>
      </c>
      <c r="E171">
        <v>455</v>
      </c>
      <c r="F171">
        <v>109</v>
      </c>
      <c r="G171" s="5" t="s">
        <v>193</v>
      </c>
      <c r="H171" s="4">
        <v>0.23960000000000001</v>
      </c>
      <c r="I171" s="4">
        <v>0.1462</v>
      </c>
      <c r="J171" s="8">
        <v>0.61009999999999998</v>
      </c>
      <c r="K171">
        <v>3</v>
      </c>
      <c r="L171">
        <f>IF(OR(AND(J171&gt;$O$7,K171&lt;$O$9),AND(J171&lt;$O$7,K171&gt;$O$9)),0,1)</f>
        <v>1</v>
      </c>
    </row>
    <row r="172" spans="2:12" x14ac:dyDescent="0.25">
      <c r="B172" t="s">
        <v>0</v>
      </c>
      <c r="C172" t="s">
        <v>194</v>
      </c>
      <c r="D172" t="s">
        <v>195</v>
      </c>
      <c r="E172">
        <v>169</v>
      </c>
      <c r="F172">
        <v>82</v>
      </c>
      <c r="G172" s="5">
        <v>50</v>
      </c>
      <c r="H172" s="4">
        <v>0.48520000000000002</v>
      </c>
      <c r="I172" s="4">
        <v>0.2959</v>
      </c>
      <c r="J172" s="8">
        <v>0.60980000000000001</v>
      </c>
      <c r="K172">
        <v>4</v>
      </c>
      <c r="L172">
        <f>IF(OR(AND(J172&gt;$O$7,K172&lt;$O$9),AND(J172&lt;$O$7,K172&gt;$O$9)),0,1)</f>
        <v>1</v>
      </c>
    </row>
    <row r="173" spans="2:12" x14ac:dyDescent="0.25">
      <c r="B173" t="s">
        <v>9</v>
      </c>
      <c r="C173" t="s">
        <v>200</v>
      </c>
      <c r="D173" t="s">
        <v>41</v>
      </c>
      <c r="E173">
        <v>1126</v>
      </c>
      <c r="F173">
        <v>529</v>
      </c>
      <c r="G173" s="5" t="s">
        <v>201</v>
      </c>
      <c r="H173" s="4">
        <v>0.4698</v>
      </c>
      <c r="I173" s="4">
        <v>0.28549999999999998</v>
      </c>
      <c r="J173" s="8">
        <v>0.60780000000000001</v>
      </c>
      <c r="K173">
        <v>3.5</v>
      </c>
      <c r="L173">
        <f>IF(OR(AND(J173&gt;$O$7,K173&lt;$O$9),AND(J173&lt;$O$7,K173&gt;$O$9)),0,1)</f>
        <v>1</v>
      </c>
    </row>
    <row r="174" spans="2:12" x14ac:dyDescent="0.25">
      <c r="B174" t="s">
        <v>9</v>
      </c>
      <c r="C174" t="s">
        <v>202</v>
      </c>
      <c r="D174" t="s">
        <v>203</v>
      </c>
      <c r="E174">
        <v>1152</v>
      </c>
      <c r="F174">
        <v>212</v>
      </c>
      <c r="G174" s="5" t="s">
        <v>204</v>
      </c>
      <c r="H174" s="4">
        <v>0.184</v>
      </c>
      <c r="I174" s="4">
        <v>0.1115</v>
      </c>
      <c r="J174" s="8">
        <v>0.60609999999999997</v>
      </c>
      <c r="K174">
        <v>3</v>
      </c>
      <c r="L174">
        <f>IF(OR(AND(J174&gt;$O$7,K174&lt;$O$9),AND(J174&lt;$O$7,K174&gt;$O$9)),0,1)</f>
        <v>1</v>
      </c>
    </row>
    <row r="175" spans="2:12" x14ac:dyDescent="0.25">
      <c r="B175" t="s">
        <v>0</v>
      </c>
      <c r="C175" t="s">
        <v>205</v>
      </c>
      <c r="D175" t="s">
        <v>154</v>
      </c>
      <c r="E175">
        <v>198</v>
      </c>
      <c r="F175">
        <v>156</v>
      </c>
      <c r="G175" s="5" t="s">
        <v>206</v>
      </c>
      <c r="H175" s="4">
        <v>0.78790000000000004</v>
      </c>
      <c r="I175" s="4">
        <v>0.4773</v>
      </c>
      <c r="J175" s="8">
        <v>0.60580000000000001</v>
      </c>
      <c r="K175">
        <v>4</v>
      </c>
      <c r="L175">
        <f>IF(OR(AND(J175&gt;$O$7,K175&lt;$O$9),AND(J175&lt;$O$7,K175&gt;$O$9)),0,1)</f>
        <v>1</v>
      </c>
    </row>
    <row r="176" spans="2:12" x14ac:dyDescent="0.25">
      <c r="B176" t="s">
        <v>15</v>
      </c>
      <c r="C176" t="s">
        <v>208</v>
      </c>
      <c r="D176" t="s">
        <v>50</v>
      </c>
      <c r="E176">
        <v>506</v>
      </c>
      <c r="F176">
        <v>185</v>
      </c>
      <c r="G176" s="5">
        <v>112</v>
      </c>
      <c r="H176" s="4">
        <v>0.36559999999999998</v>
      </c>
      <c r="I176" s="4">
        <v>0.2213</v>
      </c>
      <c r="J176" s="8">
        <v>0.60540000000000005</v>
      </c>
      <c r="K176">
        <v>3</v>
      </c>
      <c r="L176">
        <f>IF(OR(AND(J176&gt;$O$7,K176&lt;$O$9),AND(J176&lt;$O$7,K176&gt;$O$9)),0,1)</f>
        <v>1</v>
      </c>
    </row>
    <row r="177" spans="2:12" x14ac:dyDescent="0.25">
      <c r="B177" t="s">
        <v>9</v>
      </c>
      <c r="C177" t="s">
        <v>213</v>
      </c>
      <c r="D177" t="s">
        <v>24</v>
      </c>
      <c r="E177">
        <v>1156</v>
      </c>
      <c r="F177">
        <v>449</v>
      </c>
      <c r="G177" s="5">
        <v>271</v>
      </c>
      <c r="H177" s="4">
        <v>0.38840000000000002</v>
      </c>
      <c r="I177" s="4">
        <v>0.2344</v>
      </c>
      <c r="J177" s="8">
        <v>0.60360000000000003</v>
      </c>
      <c r="K177">
        <v>3</v>
      </c>
      <c r="L177">
        <f>IF(OR(AND(J177&gt;$O$7,K177&lt;$O$9),AND(J177&lt;$O$7,K177&gt;$O$9)),0,1)</f>
        <v>1</v>
      </c>
    </row>
    <row r="178" spans="2:12" x14ac:dyDescent="0.25">
      <c r="B178" t="s">
        <v>15</v>
      </c>
      <c r="C178" t="s">
        <v>214</v>
      </c>
      <c r="D178" t="s">
        <v>64</v>
      </c>
      <c r="E178">
        <v>488</v>
      </c>
      <c r="F178">
        <v>297</v>
      </c>
      <c r="G178" s="5">
        <v>179</v>
      </c>
      <c r="H178" s="4">
        <v>0.60860000000000003</v>
      </c>
      <c r="I178" s="4">
        <v>0.36680000000000001</v>
      </c>
      <c r="J178" s="8">
        <v>0.60270000000000001</v>
      </c>
      <c r="K178">
        <v>3.5</v>
      </c>
      <c r="L178">
        <f>IF(OR(AND(J178&gt;$O$7,K178&lt;$O$9),AND(J178&lt;$O$7,K178&gt;$O$9)),0,1)</f>
        <v>1</v>
      </c>
    </row>
    <row r="179" spans="2:12" x14ac:dyDescent="0.25">
      <c r="B179" t="s">
        <v>0</v>
      </c>
      <c r="C179" t="s">
        <v>215</v>
      </c>
      <c r="D179" t="s">
        <v>216</v>
      </c>
      <c r="E179">
        <v>193</v>
      </c>
      <c r="F179">
        <v>123</v>
      </c>
      <c r="G179" s="5">
        <v>74</v>
      </c>
      <c r="H179" s="4">
        <v>0.63729999999999998</v>
      </c>
      <c r="I179" s="4">
        <v>0.38340000000000002</v>
      </c>
      <c r="J179" s="8">
        <v>0.60160000000000002</v>
      </c>
      <c r="K179">
        <v>4</v>
      </c>
      <c r="L179">
        <f>IF(OR(AND(J179&gt;$O$7,K179&lt;$O$9),AND(J179&lt;$O$7,K179&gt;$O$9)),0,1)</f>
        <v>1</v>
      </c>
    </row>
    <row r="180" spans="2:12" x14ac:dyDescent="0.25">
      <c r="B180" t="s">
        <v>15</v>
      </c>
      <c r="C180" t="s">
        <v>217</v>
      </c>
      <c r="D180" t="s">
        <v>97</v>
      </c>
      <c r="E180">
        <v>438</v>
      </c>
      <c r="F180">
        <v>148</v>
      </c>
      <c r="G180" s="5">
        <v>89</v>
      </c>
      <c r="H180" s="4">
        <v>0.33789999999999998</v>
      </c>
      <c r="I180" s="4">
        <v>0.20319999999999999</v>
      </c>
      <c r="J180" s="8">
        <v>0.60140000000000005</v>
      </c>
      <c r="K180">
        <v>3</v>
      </c>
      <c r="L180">
        <f>IF(OR(AND(J180&gt;$O$7,K180&lt;$O$9),AND(J180&lt;$O$7,K180&gt;$O$9)),0,1)</f>
        <v>1</v>
      </c>
    </row>
    <row r="181" spans="2:12" x14ac:dyDescent="0.25">
      <c r="B181" t="s">
        <v>15</v>
      </c>
      <c r="C181" t="s">
        <v>220</v>
      </c>
      <c r="D181" t="s">
        <v>119</v>
      </c>
      <c r="E181">
        <v>433</v>
      </c>
      <c r="F181">
        <v>229</v>
      </c>
      <c r="G181" s="5" t="s">
        <v>221</v>
      </c>
      <c r="H181" s="4">
        <v>0.52890000000000004</v>
      </c>
      <c r="I181" s="4">
        <v>0.31759999999999999</v>
      </c>
      <c r="J181" s="8">
        <v>0.60040000000000004</v>
      </c>
      <c r="K181">
        <v>3.5</v>
      </c>
      <c r="L181">
        <f>IF(OR(AND(J181&gt;$O$7,K181&lt;$O$9),AND(J181&lt;$O$7,K181&gt;$O$9)),0,1)</f>
        <v>1</v>
      </c>
    </row>
    <row r="182" spans="2:12" x14ac:dyDescent="0.25">
      <c r="B182" t="s">
        <v>0</v>
      </c>
      <c r="C182" t="s">
        <v>227</v>
      </c>
      <c r="E182">
        <v>178</v>
      </c>
      <c r="F182">
        <v>91</v>
      </c>
      <c r="G182" s="5" t="s">
        <v>60</v>
      </c>
      <c r="H182" s="4">
        <v>0.51119999999999999</v>
      </c>
      <c r="I182" s="4">
        <v>0.30620000000000003</v>
      </c>
      <c r="J182" s="8">
        <v>0.59889999999999999</v>
      </c>
      <c r="K182">
        <v>3</v>
      </c>
      <c r="L182">
        <f>IF(OR(AND(J182&gt;$O$7,K182&lt;$O$9),AND(J182&lt;$O$7,K182&gt;$O$9)),0,1)</f>
        <v>1</v>
      </c>
    </row>
    <row r="183" spans="2:12" x14ac:dyDescent="0.25">
      <c r="B183" t="s">
        <v>0</v>
      </c>
      <c r="C183" t="s">
        <v>230</v>
      </c>
      <c r="D183" t="s">
        <v>48</v>
      </c>
      <c r="E183">
        <v>203</v>
      </c>
      <c r="F183">
        <v>107</v>
      </c>
      <c r="G183" s="5">
        <v>64</v>
      </c>
      <c r="H183" s="4">
        <v>0.52710000000000001</v>
      </c>
      <c r="I183" s="4">
        <v>0.31530000000000002</v>
      </c>
      <c r="J183" s="8">
        <v>0.59809999999999997</v>
      </c>
      <c r="K183">
        <v>3.5</v>
      </c>
      <c r="L183">
        <f>IF(OR(AND(J183&gt;$O$7,K183&lt;$O$9),AND(J183&lt;$O$7,K183&gt;$O$9)),0,1)</f>
        <v>1</v>
      </c>
    </row>
    <row r="184" spans="2:12" x14ac:dyDescent="0.25">
      <c r="B184" t="s">
        <v>15</v>
      </c>
      <c r="C184" t="s">
        <v>233</v>
      </c>
      <c r="D184" t="s">
        <v>72</v>
      </c>
      <c r="E184">
        <v>459</v>
      </c>
      <c r="F184">
        <v>134</v>
      </c>
      <c r="G184" s="5">
        <v>80</v>
      </c>
      <c r="H184" s="4">
        <v>0.29189999999999999</v>
      </c>
      <c r="I184" s="4">
        <v>0.17430000000000001</v>
      </c>
      <c r="J184" s="8">
        <v>0.59699999999999998</v>
      </c>
      <c r="K184">
        <v>3</v>
      </c>
      <c r="L184">
        <f>IF(OR(AND(J184&gt;$O$7,K184&lt;$O$9),AND(J184&lt;$O$7,K184&gt;$O$9)),0,1)</f>
        <v>1</v>
      </c>
    </row>
    <row r="185" spans="2:12" x14ac:dyDescent="0.25">
      <c r="B185" t="s">
        <v>9</v>
      </c>
      <c r="C185" t="s">
        <v>234</v>
      </c>
      <c r="D185" t="s">
        <v>74</v>
      </c>
      <c r="E185">
        <v>1201</v>
      </c>
      <c r="F185">
        <v>424</v>
      </c>
      <c r="G185" s="5">
        <v>253</v>
      </c>
      <c r="H185" s="4">
        <v>0.35299999999999998</v>
      </c>
      <c r="I185" s="4">
        <v>0.2107</v>
      </c>
      <c r="J185" s="8">
        <v>0.59670000000000001</v>
      </c>
      <c r="K185">
        <v>3</v>
      </c>
      <c r="L185">
        <f>IF(OR(AND(J185&gt;$O$7,K185&lt;$O$9),AND(J185&lt;$O$7,K185&gt;$O$9)),0,1)</f>
        <v>1</v>
      </c>
    </row>
    <row r="186" spans="2:12" x14ac:dyDescent="0.25">
      <c r="B186" t="s">
        <v>9</v>
      </c>
      <c r="C186" t="s">
        <v>235</v>
      </c>
      <c r="D186" t="s">
        <v>74</v>
      </c>
      <c r="E186">
        <v>1149</v>
      </c>
      <c r="F186">
        <v>419</v>
      </c>
      <c r="G186" s="5">
        <v>250</v>
      </c>
      <c r="H186" s="4">
        <v>0.36470000000000002</v>
      </c>
      <c r="I186" s="4">
        <v>0.21759999999999999</v>
      </c>
      <c r="J186" s="8">
        <v>0.59670000000000001</v>
      </c>
      <c r="K186">
        <v>3</v>
      </c>
      <c r="L186">
        <f>IF(OR(AND(J186&gt;$O$7,K186&lt;$O$9),AND(J186&lt;$O$7,K186&gt;$O$9)),0,1)</f>
        <v>1</v>
      </c>
    </row>
    <row r="187" spans="2:12" x14ac:dyDescent="0.25">
      <c r="B187" t="s">
        <v>0</v>
      </c>
      <c r="C187" t="s">
        <v>236</v>
      </c>
      <c r="E187">
        <v>188</v>
      </c>
      <c r="F187">
        <v>88</v>
      </c>
      <c r="G187" s="5" t="s">
        <v>237</v>
      </c>
      <c r="H187" s="4">
        <v>0.46810000000000002</v>
      </c>
      <c r="I187" s="4">
        <v>0.27929999999999999</v>
      </c>
      <c r="J187" s="8">
        <v>0.59660000000000002</v>
      </c>
      <c r="K187">
        <v>3</v>
      </c>
      <c r="L187">
        <f>IF(OR(AND(J187&gt;$O$7,K187&lt;$O$9),AND(J187&lt;$O$7,K187&gt;$O$9)),0,1)</f>
        <v>1</v>
      </c>
    </row>
    <row r="188" spans="2:12" x14ac:dyDescent="0.25">
      <c r="B188" t="s">
        <v>15</v>
      </c>
      <c r="C188" t="s">
        <v>238</v>
      </c>
      <c r="D188" t="s">
        <v>180</v>
      </c>
      <c r="E188">
        <v>442</v>
      </c>
      <c r="F188">
        <v>266</v>
      </c>
      <c r="G188" s="5" t="s">
        <v>239</v>
      </c>
      <c r="H188" s="4">
        <v>0.6018</v>
      </c>
      <c r="I188" s="4">
        <v>0.35859999999999997</v>
      </c>
      <c r="J188" s="8">
        <v>0.59589999999999999</v>
      </c>
      <c r="K188">
        <v>3.5</v>
      </c>
      <c r="L188">
        <f>IF(OR(AND(J188&gt;$O$7,K188&lt;$O$9),AND(J188&lt;$O$7,K188&gt;$O$9)),0,1)</f>
        <v>1</v>
      </c>
    </row>
    <row r="189" spans="2:12" x14ac:dyDescent="0.25">
      <c r="B189" t="s">
        <v>9</v>
      </c>
      <c r="C189" t="s">
        <v>240</v>
      </c>
      <c r="D189" t="s">
        <v>102</v>
      </c>
      <c r="E189">
        <v>1131</v>
      </c>
      <c r="F189">
        <v>355</v>
      </c>
      <c r="G189" s="5" t="s">
        <v>241</v>
      </c>
      <c r="H189" s="4">
        <v>0.31390000000000001</v>
      </c>
      <c r="I189" s="4">
        <v>0.187</v>
      </c>
      <c r="J189" s="8">
        <v>0.5958</v>
      </c>
      <c r="K189">
        <v>2.75</v>
      </c>
      <c r="L189">
        <f>IF(OR(AND(J189&gt;$O$7,K189&lt;$O$9),AND(J189&lt;$O$7,K189&gt;$O$9)),0,1)</f>
        <v>1</v>
      </c>
    </row>
    <row r="190" spans="2:12" x14ac:dyDescent="0.25">
      <c r="B190" t="s">
        <v>15</v>
      </c>
      <c r="C190" t="s">
        <v>242</v>
      </c>
      <c r="D190" t="s">
        <v>195</v>
      </c>
      <c r="E190">
        <v>478</v>
      </c>
      <c r="F190">
        <v>173</v>
      </c>
      <c r="G190" s="5">
        <v>103</v>
      </c>
      <c r="H190" s="4">
        <v>0.3619</v>
      </c>
      <c r="I190" s="4">
        <v>0.2155</v>
      </c>
      <c r="J190" s="8">
        <v>0.59540000000000004</v>
      </c>
      <c r="K190">
        <v>3.5</v>
      </c>
      <c r="L190">
        <f>IF(OR(AND(J190&gt;$O$7,K190&lt;$O$9),AND(J190&lt;$O$7,K190&gt;$O$9)),0,1)</f>
        <v>1</v>
      </c>
    </row>
    <row r="191" spans="2:12" x14ac:dyDescent="0.25">
      <c r="B191" t="s">
        <v>15</v>
      </c>
      <c r="C191" t="s">
        <v>243</v>
      </c>
      <c r="D191" t="s">
        <v>64</v>
      </c>
      <c r="E191">
        <v>440</v>
      </c>
      <c r="F191">
        <v>149</v>
      </c>
      <c r="G191" s="5" t="s">
        <v>244</v>
      </c>
      <c r="H191" s="4">
        <v>0.33860000000000001</v>
      </c>
      <c r="I191" s="4">
        <v>0.2011</v>
      </c>
      <c r="J191" s="8">
        <v>0.59399999999999997</v>
      </c>
      <c r="K191">
        <v>3</v>
      </c>
      <c r="L191">
        <f>IF(OR(AND(J191&gt;$O$7,K191&lt;$O$9),AND(J191&lt;$O$7,K191&gt;$O$9)),0,1)</f>
        <v>1</v>
      </c>
    </row>
    <row r="192" spans="2:12" x14ac:dyDescent="0.25">
      <c r="B192" t="s">
        <v>9</v>
      </c>
      <c r="C192" t="s">
        <v>245</v>
      </c>
      <c r="D192" t="s">
        <v>119</v>
      </c>
      <c r="E192">
        <v>1087</v>
      </c>
      <c r="F192">
        <v>347</v>
      </c>
      <c r="G192" s="5">
        <v>206</v>
      </c>
      <c r="H192" s="4">
        <v>0.31919999999999998</v>
      </c>
      <c r="I192" s="4">
        <v>0.1895</v>
      </c>
      <c r="J192" s="8">
        <v>0.59370000000000001</v>
      </c>
      <c r="K192">
        <v>3</v>
      </c>
      <c r="L192">
        <f>IF(OR(AND(J192&gt;$O$7,K192&lt;$O$9),AND(J192&lt;$O$7,K192&gt;$O$9)),0,1)</f>
        <v>1</v>
      </c>
    </row>
    <row r="193" spans="2:12" x14ac:dyDescent="0.25">
      <c r="B193" t="s">
        <v>9</v>
      </c>
      <c r="C193" t="s">
        <v>248</v>
      </c>
      <c r="D193" t="s">
        <v>56</v>
      </c>
      <c r="E193">
        <v>1099</v>
      </c>
      <c r="F193">
        <v>423</v>
      </c>
      <c r="G193" s="5" t="s">
        <v>249</v>
      </c>
      <c r="H193" s="4">
        <v>0.38490000000000002</v>
      </c>
      <c r="I193" s="4">
        <v>0.22789999999999999</v>
      </c>
      <c r="J193" s="8">
        <v>0.59219999999999995</v>
      </c>
      <c r="K193">
        <v>3</v>
      </c>
      <c r="L193">
        <f>IF(OR(AND(J193&gt;$O$7,K193&lt;$O$9),AND(J193&lt;$O$7,K193&gt;$O$9)),0,1)</f>
        <v>1</v>
      </c>
    </row>
    <row r="194" spans="2:12" x14ac:dyDescent="0.25">
      <c r="B194" t="s">
        <v>9</v>
      </c>
      <c r="C194" t="s">
        <v>252</v>
      </c>
      <c r="D194" t="s">
        <v>64</v>
      </c>
      <c r="E194">
        <v>1123</v>
      </c>
      <c r="F194">
        <v>426</v>
      </c>
      <c r="G194" s="5">
        <v>252</v>
      </c>
      <c r="H194" s="4">
        <v>0.37930000000000003</v>
      </c>
      <c r="I194" s="4">
        <v>0.22439999999999999</v>
      </c>
      <c r="J194" s="8">
        <v>0.59150000000000003</v>
      </c>
      <c r="K194">
        <v>3</v>
      </c>
      <c r="L194">
        <f>IF(OR(AND(J194&gt;$O$7,K194&lt;$O$9),AND(J194&lt;$O$7,K194&gt;$O$9)),0,1)</f>
        <v>1</v>
      </c>
    </row>
    <row r="195" spans="2:12" x14ac:dyDescent="0.25">
      <c r="B195" t="s">
        <v>9</v>
      </c>
      <c r="C195" t="s">
        <v>258</v>
      </c>
      <c r="D195" t="s">
        <v>67</v>
      </c>
      <c r="E195">
        <v>1179</v>
      </c>
      <c r="F195">
        <v>67</v>
      </c>
      <c r="G195" s="5" t="s">
        <v>65</v>
      </c>
      <c r="H195" s="4">
        <v>5.6800000000000003E-2</v>
      </c>
      <c r="I195" s="4">
        <v>3.3500000000000002E-2</v>
      </c>
      <c r="J195" s="8">
        <v>0.58960000000000001</v>
      </c>
      <c r="K195">
        <v>1.5</v>
      </c>
      <c r="L195">
        <f>IF(OR(AND(J195&gt;$O$7,K195&lt;$O$9),AND(J195&lt;$O$7,K195&gt;$O$9)),0,1)</f>
        <v>1</v>
      </c>
    </row>
    <row r="196" spans="2:12" x14ac:dyDescent="0.25">
      <c r="B196" t="s">
        <v>9</v>
      </c>
      <c r="C196" t="s">
        <v>262</v>
      </c>
      <c r="D196" t="s">
        <v>203</v>
      </c>
      <c r="E196">
        <v>1173</v>
      </c>
      <c r="F196">
        <v>107</v>
      </c>
      <c r="G196" s="5">
        <v>63</v>
      </c>
      <c r="H196" s="4">
        <v>9.1200000000000003E-2</v>
      </c>
      <c r="I196" s="4">
        <v>5.3699999999999998E-2</v>
      </c>
      <c r="J196" s="8">
        <v>0.58879999999999999</v>
      </c>
      <c r="K196">
        <v>2.5</v>
      </c>
      <c r="L196">
        <f>IF(OR(AND(J196&gt;$O$7,K196&lt;$O$9),AND(J196&lt;$O$7,K196&gt;$O$9)),0,1)</f>
        <v>1</v>
      </c>
    </row>
    <row r="197" spans="2:12" x14ac:dyDescent="0.25">
      <c r="B197" t="s">
        <v>0</v>
      </c>
      <c r="C197" t="s">
        <v>265</v>
      </c>
      <c r="D197" t="s">
        <v>266</v>
      </c>
      <c r="E197">
        <v>180</v>
      </c>
      <c r="F197">
        <v>34</v>
      </c>
      <c r="G197" s="5">
        <v>20</v>
      </c>
      <c r="H197" s="4">
        <v>0.18890000000000001</v>
      </c>
      <c r="I197" s="4">
        <v>0.1111</v>
      </c>
      <c r="J197" s="8">
        <v>0.58819999999999995</v>
      </c>
      <c r="K197">
        <v>1</v>
      </c>
      <c r="L197">
        <f>IF(OR(AND(J197&gt;$O$7,K197&lt;$O$9),AND(J197&lt;$O$7,K197&gt;$O$9)),0,1)</f>
        <v>1</v>
      </c>
    </row>
    <row r="198" spans="2:12" x14ac:dyDescent="0.25">
      <c r="B198" t="s">
        <v>9</v>
      </c>
      <c r="C198" t="s">
        <v>270</v>
      </c>
      <c r="D198" t="s">
        <v>102</v>
      </c>
      <c r="E198">
        <v>1160</v>
      </c>
      <c r="F198">
        <v>114</v>
      </c>
      <c r="G198" s="5">
        <v>67</v>
      </c>
      <c r="H198" s="4">
        <v>9.8299999999999998E-2</v>
      </c>
      <c r="I198" s="4">
        <v>5.7799999999999997E-2</v>
      </c>
      <c r="J198" s="8">
        <v>0.5877</v>
      </c>
      <c r="K198">
        <v>1.5</v>
      </c>
      <c r="L198">
        <f>IF(OR(AND(J198&gt;$O$7,K198&lt;$O$9),AND(J198&lt;$O$7,K198&gt;$O$9)),0,1)</f>
        <v>1</v>
      </c>
    </row>
    <row r="199" spans="2:12" x14ac:dyDescent="0.25">
      <c r="B199" t="s">
        <v>9</v>
      </c>
      <c r="C199" t="s">
        <v>272</v>
      </c>
      <c r="D199" t="s">
        <v>46</v>
      </c>
      <c r="E199">
        <v>1179</v>
      </c>
      <c r="F199">
        <v>366</v>
      </c>
      <c r="G199" s="5">
        <v>215</v>
      </c>
      <c r="H199" s="4">
        <v>0.31040000000000001</v>
      </c>
      <c r="I199" s="4">
        <v>0.18240000000000001</v>
      </c>
      <c r="J199" s="8">
        <v>0.58740000000000003</v>
      </c>
      <c r="K199">
        <v>2.5</v>
      </c>
      <c r="L199">
        <f>IF(OR(AND(J199&gt;$O$7,K199&lt;$O$9),AND(J199&lt;$O$7,K199&gt;$O$9)),0,1)</f>
        <v>1</v>
      </c>
    </row>
    <row r="200" spans="2:12" x14ac:dyDescent="0.25">
      <c r="B200" t="s">
        <v>15</v>
      </c>
      <c r="C200" t="s">
        <v>277</v>
      </c>
      <c r="D200" t="s">
        <v>72</v>
      </c>
      <c r="E200">
        <v>486</v>
      </c>
      <c r="F200">
        <v>150</v>
      </c>
      <c r="G200" s="5">
        <v>88</v>
      </c>
      <c r="H200" s="4">
        <v>0.30859999999999999</v>
      </c>
      <c r="I200" s="4">
        <v>0.18110000000000001</v>
      </c>
      <c r="J200" s="8">
        <v>0.5867</v>
      </c>
      <c r="K200">
        <v>0.5</v>
      </c>
      <c r="L200">
        <f>IF(OR(AND(J200&gt;$O$7,K200&lt;$O$9),AND(J200&lt;$O$7,K200&gt;$O$9)),0,1)</f>
        <v>1</v>
      </c>
    </row>
    <row r="201" spans="2:12" x14ac:dyDescent="0.25">
      <c r="B201" t="s">
        <v>15</v>
      </c>
      <c r="C201" t="s">
        <v>278</v>
      </c>
      <c r="D201" t="s">
        <v>89</v>
      </c>
      <c r="E201">
        <v>468</v>
      </c>
      <c r="F201">
        <v>87</v>
      </c>
      <c r="G201" s="5">
        <v>51</v>
      </c>
      <c r="H201" s="4">
        <v>0.18590000000000001</v>
      </c>
      <c r="I201" s="4">
        <v>0.109</v>
      </c>
      <c r="J201" s="8">
        <v>0.58620000000000005</v>
      </c>
      <c r="K201">
        <v>2</v>
      </c>
      <c r="L201">
        <f>IF(OR(AND(J201&gt;$O$7,K201&lt;$O$9),AND(J201&lt;$O$7,K201&gt;$O$9)),0,1)</f>
        <v>1</v>
      </c>
    </row>
    <row r="202" spans="2:12" x14ac:dyDescent="0.25">
      <c r="B202" t="s">
        <v>15</v>
      </c>
      <c r="C202" t="s">
        <v>279</v>
      </c>
      <c r="D202" t="s">
        <v>280</v>
      </c>
      <c r="E202">
        <v>480</v>
      </c>
      <c r="F202">
        <v>111</v>
      </c>
      <c r="G202" s="5">
        <v>65</v>
      </c>
      <c r="H202" s="4">
        <v>0.23130000000000001</v>
      </c>
      <c r="I202" s="4">
        <v>0.13539999999999999</v>
      </c>
      <c r="J202" s="8">
        <v>0.58560000000000001</v>
      </c>
      <c r="K202">
        <v>2.5</v>
      </c>
      <c r="L202">
        <f>IF(OR(AND(J202&gt;$O$7,K202&lt;$O$9),AND(J202&lt;$O$7,K202&gt;$O$9)),0,1)</f>
        <v>1</v>
      </c>
    </row>
    <row r="203" spans="2:12" x14ac:dyDescent="0.25">
      <c r="B203" t="s">
        <v>0</v>
      </c>
      <c r="C203" t="s">
        <v>281</v>
      </c>
      <c r="D203" t="s">
        <v>117</v>
      </c>
      <c r="E203">
        <v>186</v>
      </c>
      <c r="F203">
        <v>111</v>
      </c>
      <c r="G203" s="5">
        <v>65</v>
      </c>
      <c r="H203" s="4">
        <v>0.5968</v>
      </c>
      <c r="I203" s="4">
        <v>0.34949999999999998</v>
      </c>
      <c r="J203" s="8">
        <v>0.58560000000000001</v>
      </c>
      <c r="K203">
        <v>2.25</v>
      </c>
      <c r="L203">
        <f>IF(OR(AND(J203&gt;$O$7,K203&lt;$O$9),AND(J203&lt;$O$7,K203&gt;$O$9)),0,1)</f>
        <v>1</v>
      </c>
    </row>
    <row r="204" spans="2:12" x14ac:dyDescent="0.25">
      <c r="B204" t="s">
        <v>9</v>
      </c>
      <c r="C204" t="s">
        <v>282</v>
      </c>
      <c r="D204" t="s">
        <v>41</v>
      </c>
      <c r="E204">
        <v>1145</v>
      </c>
      <c r="F204">
        <v>493</v>
      </c>
      <c r="G204" s="5" t="s">
        <v>283</v>
      </c>
      <c r="H204" s="4">
        <v>0.43059999999999998</v>
      </c>
      <c r="I204" s="4">
        <v>0.252</v>
      </c>
      <c r="J204" s="8">
        <v>0.58520000000000005</v>
      </c>
      <c r="K204">
        <v>2.5</v>
      </c>
      <c r="L204">
        <f>IF(OR(AND(J204&gt;$O$7,K204&lt;$O$9),AND(J204&lt;$O$7,K204&gt;$O$9)),0,1)</f>
        <v>1</v>
      </c>
    </row>
    <row r="205" spans="2:12" x14ac:dyDescent="0.25">
      <c r="B205" t="s">
        <v>9</v>
      </c>
      <c r="C205" t="s">
        <v>288</v>
      </c>
      <c r="D205" t="s">
        <v>163</v>
      </c>
      <c r="E205">
        <v>1121</v>
      </c>
      <c r="F205">
        <v>143</v>
      </c>
      <c r="G205" s="5" t="s">
        <v>289</v>
      </c>
      <c r="H205" s="4">
        <v>0.12759999999999999</v>
      </c>
      <c r="I205" s="4">
        <v>7.4499999999999997E-2</v>
      </c>
      <c r="J205" s="8">
        <v>0.58389999999999997</v>
      </c>
      <c r="K205">
        <v>0.5</v>
      </c>
      <c r="L205">
        <f>IF(OR(AND(J205&gt;$O$7,K205&lt;$O$9),AND(J205&lt;$O$7,K205&gt;$O$9)),0,1)</f>
        <v>1</v>
      </c>
    </row>
    <row r="206" spans="2:12" x14ac:dyDescent="0.25">
      <c r="B206" t="s">
        <v>9</v>
      </c>
      <c r="C206" t="s">
        <v>292</v>
      </c>
      <c r="D206" t="s">
        <v>64</v>
      </c>
      <c r="E206">
        <v>1135</v>
      </c>
      <c r="F206">
        <v>315</v>
      </c>
      <c r="G206" s="5" t="s">
        <v>293</v>
      </c>
      <c r="H206" s="4">
        <v>0.27750000000000002</v>
      </c>
      <c r="I206" s="4">
        <v>0.16170000000000001</v>
      </c>
      <c r="J206" s="8">
        <v>0.58250000000000002</v>
      </c>
      <c r="K206">
        <v>2.25</v>
      </c>
      <c r="L206">
        <f>IF(OR(AND(J206&gt;$O$7,K206&lt;$O$9),AND(J206&lt;$O$7,K206&gt;$O$9)),0,1)</f>
        <v>1</v>
      </c>
    </row>
    <row r="207" spans="2:12" x14ac:dyDescent="0.25">
      <c r="B207" t="s">
        <v>15</v>
      </c>
      <c r="C207" t="s">
        <v>298</v>
      </c>
      <c r="D207" t="s">
        <v>102</v>
      </c>
      <c r="E207">
        <v>462</v>
      </c>
      <c r="F207">
        <v>81</v>
      </c>
      <c r="G207" s="5">
        <v>47</v>
      </c>
      <c r="H207" s="4">
        <v>0.17530000000000001</v>
      </c>
      <c r="I207" s="4">
        <v>0.1017</v>
      </c>
      <c r="J207" s="8">
        <v>0.58020000000000005</v>
      </c>
      <c r="K207">
        <v>2</v>
      </c>
      <c r="L207">
        <f>IF(OR(AND(J207&gt;$O$7,K207&lt;$O$9),AND(J207&lt;$O$7,K207&gt;$O$9)),0,1)</f>
        <v>1</v>
      </c>
    </row>
    <row r="208" spans="2:12" x14ac:dyDescent="0.25">
      <c r="B208" t="s">
        <v>15</v>
      </c>
      <c r="C208" t="s">
        <v>299</v>
      </c>
      <c r="D208" t="s">
        <v>163</v>
      </c>
      <c r="E208">
        <v>463</v>
      </c>
      <c r="F208">
        <v>69</v>
      </c>
      <c r="G208" s="5">
        <v>40</v>
      </c>
      <c r="H208" s="4">
        <v>0.14899999999999999</v>
      </c>
      <c r="I208" s="4">
        <v>8.6400000000000005E-2</v>
      </c>
      <c r="J208" s="8">
        <v>0.57969999999999999</v>
      </c>
      <c r="K208">
        <v>1.5</v>
      </c>
      <c r="L208">
        <f>IF(OR(AND(J208&gt;$O$7,K208&lt;$O$9),AND(J208&lt;$O$7,K208&gt;$O$9)),0,1)</f>
        <v>1</v>
      </c>
    </row>
    <row r="209" spans="2:12" x14ac:dyDescent="0.25">
      <c r="B209" t="s">
        <v>9</v>
      </c>
      <c r="C209" t="s">
        <v>303</v>
      </c>
      <c r="D209" t="s">
        <v>62</v>
      </c>
      <c r="E209">
        <v>1183</v>
      </c>
      <c r="F209">
        <v>391</v>
      </c>
      <c r="G209" s="5" t="s">
        <v>304</v>
      </c>
      <c r="H209" s="4">
        <v>0.33050000000000002</v>
      </c>
      <c r="I209" s="4">
        <v>0.1915</v>
      </c>
      <c r="J209" s="8">
        <v>0.57930000000000004</v>
      </c>
      <c r="K209">
        <v>2.5</v>
      </c>
      <c r="L209">
        <f>IF(OR(AND(J209&gt;$O$7,K209&lt;$O$9),AND(J209&lt;$O$7,K209&gt;$O$9)),0,1)</f>
        <v>1</v>
      </c>
    </row>
    <row r="210" spans="2:12" x14ac:dyDescent="0.25">
      <c r="B210" t="s">
        <v>9</v>
      </c>
      <c r="C210" t="s">
        <v>305</v>
      </c>
      <c r="D210" t="s">
        <v>119</v>
      </c>
      <c r="E210">
        <v>1115</v>
      </c>
      <c r="F210">
        <v>305</v>
      </c>
      <c r="G210" s="5" t="s">
        <v>306</v>
      </c>
      <c r="H210" s="4">
        <v>0.27350000000000002</v>
      </c>
      <c r="I210" s="4">
        <v>0.1583</v>
      </c>
      <c r="J210" s="8">
        <v>0.57869999999999999</v>
      </c>
      <c r="K210">
        <v>2.5</v>
      </c>
      <c r="L210">
        <f>IF(OR(AND(J210&gt;$O$7,K210&lt;$O$9),AND(J210&lt;$O$7,K210&gt;$O$9)),0,1)</f>
        <v>1</v>
      </c>
    </row>
    <row r="211" spans="2:12" x14ac:dyDescent="0.25">
      <c r="B211" t="s">
        <v>0</v>
      </c>
      <c r="C211" t="s">
        <v>309</v>
      </c>
      <c r="D211" t="s">
        <v>64</v>
      </c>
      <c r="E211">
        <v>212</v>
      </c>
      <c r="F211">
        <v>116</v>
      </c>
      <c r="G211" s="5">
        <v>67</v>
      </c>
      <c r="H211" s="4">
        <v>0.54720000000000002</v>
      </c>
      <c r="I211" s="4">
        <v>0.316</v>
      </c>
      <c r="J211" s="8">
        <v>0.5776</v>
      </c>
      <c r="K211">
        <v>2.5</v>
      </c>
      <c r="L211">
        <f>IF(OR(AND(J211&gt;$O$7,K211&lt;$O$9),AND(J211&lt;$O$7,K211&gt;$O$9)),0,1)</f>
        <v>1</v>
      </c>
    </row>
    <row r="212" spans="2:12" x14ac:dyDescent="0.25">
      <c r="B212" t="s">
        <v>9</v>
      </c>
      <c r="C212" t="s">
        <v>310</v>
      </c>
      <c r="D212" t="s">
        <v>308</v>
      </c>
      <c r="E212">
        <v>1145</v>
      </c>
      <c r="F212">
        <v>278</v>
      </c>
      <c r="G212" s="5" t="s">
        <v>311</v>
      </c>
      <c r="H212" s="4">
        <v>0.24279999999999999</v>
      </c>
      <c r="I212" s="4">
        <v>0.14019999999999999</v>
      </c>
      <c r="J212" s="8">
        <v>0.57730000000000004</v>
      </c>
      <c r="K212">
        <v>2.5</v>
      </c>
      <c r="L212">
        <f>IF(OR(AND(J212&gt;$O$7,K212&lt;$O$9),AND(J212&lt;$O$7,K212&gt;$O$9)),0,1)</f>
        <v>1</v>
      </c>
    </row>
    <row r="213" spans="2:12" x14ac:dyDescent="0.25">
      <c r="B213" t="s">
        <v>9</v>
      </c>
      <c r="C213" t="s">
        <v>314</v>
      </c>
      <c r="D213" t="s">
        <v>37</v>
      </c>
      <c r="E213">
        <v>1094</v>
      </c>
      <c r="F213">
        <v>385</v>
      </c>
      <c r="G213" s="5">
        <v>222</v>
      </c>
      <c r="H213" s="4">
        <v>0.35189999999999999</v>
      </c>
      <c r="I213" s="4">
        <v>0.2029</v>
      </c>
      <c r="J213" s="8">
        <v>0.5766</v>
      </c>
      <c r="K213">
        <v>2.5</v>
      </c>
      <c r="L213">
        <f>IF(OR(AND(J213&gt;$O$7,K213&lt;$O$9),AND(J213&lt;$O$7,K213&gt;$O$9)),0,1)</f>
        <v>1</v>
      </c>
    </row>
    <row r="214" spans="2:12" x14ac:dyDescent="0.25">
      <c r="B214" t="s">
        <v>9</v>
      </c>
      <c r="C214" t="s">
        <v>316</v>
      </c>
      <c r="D214" t="s">
        <v>317</v>
      </c>
      <c r="E214">
        <v>1109</v>
      </c>
      <c r="F214">
        <v>165</v>
      </c>
      <c r="G214" s="5">
        <v>95</v>
      </c>
      <c r="H214" s="4">
        <v>0.14879999999999999</v>
      </c>
      <c r="I214" s="4">
        <v>8.5699999999999998E-2</v>
      </c>
      <c r="J214" s="8">
        <v>0.57579999999999998</v>
      </c>
      <c r="K214">
        <v>1.5</v>
      </c>
      <c r="L214">
        <f>IF(OR(AND(J214&gt;$O$7,K214&lt;$O$9),AND(J214&lt;$O$7,K214&gt;$O$9)),0,1)</f>
        <v>1</v>
      </c>
    </row>
    <row r="215" spans="2:12" x14ac:dyDescent="0.25">
      <c r="B215" t="s">
        <v>9</v>
      </c>
      <c r="C215" t="s">
        <v>325</v>
      </c>
      <c r="D215" t="s">
        <v>62</v>
      </c>
      <c r="E215">
        <v>1085</v>
      </c>
      <c r="F215">
        <v>110</v>
      </c>
      <c r="G215" s="5">
        <v>63</v>
      </c>
      <c r="H215" s="4">
        <v>0.1014</v>
      </c>
      <c r="I215" s="4">
        <v>5.8099999999999999E-2</v>
      </c>
      <c r="J215" s="8">
        <v>0.57269999999999999</v>
      </c>
      <c r="K215">
        <v>2</v>
      </c>
      <c r="L215">
        <f>IF(OR(AND(J215&gt;$O$7,K215&lt;$O$9),AND(J215&lt;$O$7,K215&gt;$O$9)),0,1)</f>
        <v>1</v>
      </c>
    </row>
    <row r="216" spans="2:12" x14ac:dyDescent="0.25">
      <c r="B216" t="s">
        <v>15</v>
      </c>
      <c r="C216" t="s">
        <v>330</v>
      </c>
      <c r="D216" t="s">
        <v>308</v>
      </c>
      <c r="E216">
        <v>460</v>
      </c>
      <c r="F216">
        <v>93</v>
      </c>
      <c r="G216" s="5">
        <v>53</v>
      </c>
      <c r="H216" s="4">
        <v>0.20219999999999999</v>
      </c>
      <c r="I216" s="4">
        <v>0.1152</v>
      </c>
      <c r="J216" s="8">
        <v>0.56989999999999996</v>
      </c>
      <c r="K216">
        <v>1.5</v>
      </c>
      <c r="L216">
        <f>IF(OR(AND(J216&gt;$O$7,K216&lt;$O$9),AND(J216&lt;$O$7,K216&gt;$O$9)),0,1)</f>
        <v>1</v>
      </c>
    </row>
    <row r="217" spans="2:12" x14ac:dyDescent="0.25">
      <c r="B217" t="s">
        <v>15</v>
      </c>
      <c r="C217" t="s">
        <v>338</v>
      </c>
      <c r="D217" t="s">
        <v>102</v>
      </c>
      <c r="E217">
        <v>497</v>
      </c>
      <c r="F217">
        <v>115</v>
      </c>
      <c r="G217" s="5">
        <v>65</v>
      </c>
      <c r="H217" s="4">
        <v>0.23139999999999999</v>
      </c>
      <c r="I217" s="4">
        <v>0.1308</v>
      </c>
      <c r="J217" s="8">
        <v>0.56520000000000004</v>
      </c>
      <c r="K217">
        <v>2</v>
      </c>
      <c r="L217">
        <f>IF(OR(AND(J217&gt;$O$7,K217&lt;$O$9),AND(J217&lt;$O$7,K217&gt;$O$9)),0,1)</f>
        <v>1</v>
      </c>
    </row>
    <row r="218" spans="2:12" x14ac:dyDescent="0.25">
      <c r="B218" t="s">
        <v>9</v>
      </c>
      <c r="C218" t="s">
        <v>340</v>
      </c>
      <c r="D218" t="s">
        <v>22</v>
      </c>
      <c r="E218">
        <v>1158</v>
      </c>
      <c r="F218">
        <v>287</v>
      </c>
      <c r="G218" s="5">
        <v>162</v>
      </c>
      <c r="H218" s="4">
        <v>0.24779999999999999</v>
      </c>
      <c r="I218" s="4">
        <v>0.1399</v>
      </c>
      <c r="J218" s="8">
        <v>0.5645</v>
      </c>
      <c r="K218">
        <v>2.5</v>
      </c>
      <c r="L218">
        <f>IF(OR(AND(J218&gt;$O$7,K218&lt;$O$9),AND(J218&lt;$O$7,K218&gt;$O$9)),0,1)</f>
        <v>1</v>
      </c>
    </row>
    <row r="219" spans="2:12" x14ac:dyDescent="0.25">
      <c r="B219" t="s">
        <v>9</v>
      </c>
      <c r="C219" t="s">
        <v>342</v>
      </c>
      <c r="D219" t="s">
        <v>72</v>
      </c>
      <c r="E219">
        <v>1076</v>
      </c>
      <c r="F219">
        <v>355</v>
      </c>
      <c r="G219" s="5" t="s">
        <v>343</v>
      </c>
      <c r="H219" s="4">
        <v>0.32990000000000003</v>
      </c>
      <c r="I219" s="4">
        <v>0.18540000000000001</v>
      </c>
      <c r="J219" s="8">
        <v>0.56200000000000006</v>
      </c>
      <c r="K219">
        <v>2.5</v>
      </c>
      <c r="L219">
        <f>IF(OR(AND(J219&gt;$O$7,K219&lt;$O$9),AND(J219&lt;$O$7,K219&gt;$O$9)),0,1)</f>
        <v>1</v>
      </c>
    </row>
    <row r="220" spans="2:12" x14ac:dyDescent="0.25">
      <c r="B220" t="s">
        <v>0</v>
      </c>
      <c r="C220" t="s">
        <v>344</v>
      </c>
      <c r="D220" t="s">
        <v>95</v>
      </c>
      <c r="E220">
        <v>197</v>
      </c>
      <c r="F220">
        <v>65</v>
      </c>
      <c r="G220" s="5" t="s">
        <v>345</v>
      </c>
      <c r="H220" s="4">
        <v>0.32990000000000003</v>
      </c>
      <c r="I220" s="4">
        <v>0.18529999999999999</v>
      </c>
      <c r="J220" s="8">
        <v>0.5615</v>
      </c>
      <c r="K220">
        <v>0.5</v>
      </c>
      <c r="L220">
        <f>IF(OR(AND(J220&gt;$O$7,K220&lt;$O$9),AND(J220&lt;$O$7,K220&gt;$O$9)),0,1)</f>
        <v>1</v>
      </c>
    </row>
    <row r="221" spans="2:12" x14ac:dyDescent="0.25">
      <c r="B221" t="s">
        <v>9</v>
      </c>
      <c r="C221" t="s">
        <v>346</v>
      </c>
      <c r="D221" t="s">
        <v>81</v>
      </c>
      <c r="E221">
        <v>1156</v>
      </c>
      <c r="F221">
        <v>239</v>
      </c>
      <c r="G221" s="5">
        <v>134</v>
      </c>
      <c r="H221" s="4">
        <v>0.20669999999999999</v>
      </c>
      <c r="I221" s="4">
        <v>0.1159</v>
      </c>
      <c r="J221" s="8">
        <v>0.56069999999999998</v>
      </c>
      <c r="K221">
        <v>2</v>
      </c>
      <c r="L221">
        <f>IF(OR(AND(J221&gt;$O$7,K221&lt;$O$9),AND(J221&lt;$O$7,K221&gt;$O$9)),0,1)</f>
        <v>1</v>
      </c>
    </row>
    <row r="222" spans="2:12" x14ac:dyDescent="0.25">
      <c r="B222" t="s">
        <v>9</v>
      </c>
      <c r="C222" t="s">
        <v>347</v>
      </c>
      <c r="D222" t="s">
        <v>317</v>
      </c>
      <c r="E222">
        <v>1086</v>
      </c>
      <c r="F222">
        <v>124</v>
      </c>
      <c r="G222" s="5" t="s">
        <v>348</v>
      </c>
      <c r="H222" s="4">
        <v>0.1142</v>
      </c>
      <c r="I222" s="4">
        <v>6.4000000000000001E-2</v>
      </c>
      <c r="J222" s="8">
        <v>0.5605</v>
      </c>
      <c r="K222">
        <v>1.5</v>
      </c>
      <c r="L222">
        <f>IF(OR(AND(J222&gt;$O$7,K222&lt;$O$9),AND(J222&lt;$O$7,K222&gt;$O$9)),0,1)</f>
        <v>1</v>
      </c>
    </row>
    <row r="223" spans="2:12" x14ac:dyDescent="0.25">
      <c r="B223" t="s">
        <v>9</v>
      </c>
      <c r="C223" t="s">
        <v>349</v>
      </c>
      <c r="D223" t="s">
        <v>64</v>
      </c>
      <c r="E223">
        <v>1109</v>
      </c>
      <c r="F223">
        <v>67</v>
      </c>
      <c r="G223" s="5" t="s">
        <v>350</v>
      </c>
      <c r="H223" s="4">
        <v>6.0400000000000002E-2</v>
      </c>
      <c r="I223" s="4">
        <v>3.3799999999999997E-2</v>
      </c>
      <c r="J223" s="8">
        <v>0.55969999999999998</v>
      </c>
      <c r="K223">
        <v>0.5</v>
      </c>
      <c r="L223">
        <f>IF(OR(AND(J223&gt;$O$7,K223&lt;$O$9),AND(J223&lt;$O$7,K223&gt;$O$9)),0,1)</f>
        <v>1</v>
      </c>
    </row>
    <row r="224" spans="2:12" x14ac:dyDescent="0.25">
      <c r="B224" t="s">
        <v>9</v>
      </c>
      <c r="C224" t="s">
        <v>351</v>
      </c>
      <c r="D224" t="s">
        <v>317</v>
      </c>
      <c r="E224">
        <v>1096</v>
      </c>
      <c r="F224">
        <v>136</v>
      </c>
      <c r="G224" s="5">
        <v>76</v>
      </c>
      <c r="H224" s="4">
        <v>0.1241</v>
      </c>
      <c r="I224" s="4">
        <v>6.93E-2</v>
      </c>
      <c r="J224" s="8">
        <v>0.55879999999999996</v>
      </c>
      <c r="K224">
        <v>2</v>
      </c>
      <c r="L224">
        <f>IF(OR(AND(J224&gt;$O$7,K224&lt;$O$9),AND(J224&lt;$O$7,K224&gt;$O$9)),0,1)</f>
        <v>1</v>
      </c>
    </row>
    <row r="225" spans="2:12" x14ac:dyDescent="0.25">
      <c r="B225" t="s">
        <v>15</v>
      </c>
      <c r="C225" t="s">
        <v>352</v>
      </c>
      <c r="D225" t="s">
        <v>317</v>
      </c>
      <c r="E225">
        <v>484</v>
      </c>
      <c r="F225">
        <v>153</v>
      </c>
      <c r="G225" s="5" t="s">
        <v>353</v>
      </c>
      <c r="H225" s="4">
        <v>0.31609999999999999</v>
      </c>
      <c r="I225" s="4">
        <v>0.1767</v>
      </c>
      <c r="J225" s="8">
        <v>0.55879999999999996</v>
      </c>
      <c r="K225">
        <v>2</v>
      </c>
      <c r="L225">
        <f>IF(OR(AND(J225&gt;$O$7,K225&lt;$O$9),AND(J225&lt;$O$7,K225&gt;$O$9)),0,1)</f>
        <v>1</v>
      </c>
    </row>
    <row r="226" spans="2:12" x14ac:dyDescent="0.25">
      <c r="B226" t="s">
        <v>9</v>
      </c>
      <c r="C226" t="s">
        <v>354</v>
      </c>
      <c r="D226" t="s">
        <v>115</v>
      </c>
      <c r="E226">
        <v>1113</v>
      </c>
      <c r="F226">
        <v>146</v>
      </c>
      <c r="G226" s="5" t="s">
        <v>355</v>
      </c>
      <c r="H226" s="4">
        <v>0.13120000000000001</v>
      </c>
      <c r="I226" s="4">
        <v>7.3200000000000001E-2</v>
      </c>
      <c r="J226" s="8">
        <v>0.55820000000000003</v>
      </c>
      <c r="K226">
        <v>2</v>
      </c>
      <c r="L226">
        <f>IF(OR(AND(J226&gt;$O$7,K226&lt;$O$9),AND(J226&lt;$O$7,K226&gt;$O$9)),0,1)</f>
        <v>1</v>
      </c>
    </row>
    <row r="227" spans="2:12" x14ac:dyDescent="0.25">
      <c r="B227" t="s">
        <v>9</v>
      </c>
      <c r="C227" t="s">
        <v>356</v>
      </c>
      <c r="D227" t="s">
        <v>62</v>
      </c>
      <c r="E227">
        <v>1120</v>
      </c>
      <c r="F227">
        <v>184</v>
      </c>
      <c r="G227" s="5" t="s">
        <v>38</v>
      </c>
      <c r="H227" s="4">
        <v>0.1643</v>
      </c>
      <c r="I227" s="4">
        <v>9.1499999999999998E-2</v>
      </c>
      <c r="J227" s="8">
        <v>0.55710000000000004</v>
      </c>
      <c r="K227">
        <v>2</v>
      </c>
      <c r="L227">
        <f>IF(OR(AND(J227&gt;$O$7,K227&lt;$O$9),AND(J227&lt;$O$7,K227&gt;$O$9)),0,1)</f>
        <v>1</v>
      </c>
    </row>
    <row r="228" spans="2:12" x14ac:dyDescent="0.25">
      <c r="B228" t="s">
        <v>9</v>
      </c>
      <c r="C228" t="s">
        <v>358</v>
      </c>
      <c r="D228" t="s">
        <v>102</v>
      </c>
      <c r="E228">
        <v>1165</v>
      </c>
      <c r="F228">
        <v>316</v>
      </c>
      <c r="G228" s="5" t="s">
        <v>197</v>
      </c>
      <c r="H228" s="4">
        <v>0.2712</v>
      </c>
      <c r="I228" s="4">
        <v>0.15060000000000001</v>
      </c>
      <c r="J228" s="8">
        <v>0.5554</v>
      </c>
      <c r="K228">
        <v>2</v>
      </c>
      <c r="L228">
        <f>IF(OR(AND(J228&gt;$O$7,K228&lt;$O$9),AND(J228&lt;$O$7,K228&gt;$O$9)),0,1)</f>
        <v>1</v>
      </c>
    </row>
    <row r="229" spans="2:12" x14ac:dyDescent="0.25">
      <c r="B229" t="s">
        <v>15</v>
      </c>
      <c r="C229" t="s">
        <v>366</v>
      </c>
      <c r="D229" t="s">
        <v>115</v>
      </c>
      <c r="E229">
        <v>459</v>
      </c>
      <c r="F229">
        <v>107</v>
      </c>
      <c r="G229" s="5">
        <v>59</v>
      </c>
      <c r="H229" s="4">
        <v>0.2331</v>
      </c>
      <c r="I229" s="4">
        <v>0.1285</v>
      </c>
      <c r="J229" s="8">
        <v>0.5514</v>
      </c>
      <c r="K229">
        <v>1.5</v>
      </c>
      <c r="L229">
        <f>IF(OR(AND(J229&gt;$O$7,K229&lt;$O$9),AND(J229&lt;$O$7,K229&gt;$O$9)),0,1)</f>
        <v>1</v>
      </c>
    </row>
    <row r="230" spans="2:12" x14ac:dyDescent="0.25">
      <c r="B230" t="s">
        <v>9</v>
      </c>
      <c r="C230" t="s">
        <v>367</v>
      </c>
      <c r="D230" t="s">
        <v>368</v>
      </c>
      <c r="E230">
        <v>1163</v>
      </c>
      <c r="F230">
        <v>226</v>
      </c>
      <c r="G230" s="5" t="s">
        <v>369</v>
      </c>
      <c r="H230" s="4">
        <v>0.1943</v>
      </c>
      <c r="I230" s="4">
        <v>0.1071</v>
      </c>
      <c r="J230" s="8">
        <v>0.55089999999999995</v>
      </c>
      <c r="K230">
        <v>2</v>
      </c>
      <c r="L230">
        <f>IF(OR(AND(J230&gt;$O$7,K230&lt;$O$9),AND(J230&lt;$O$7,K230&gt;$O$9)),0,1)</f>
        <v>1</v>
      </c>
    </row>
    <row r="231" spans="2:12" x14ac:dyDescent="0.25">
      <c r="B231" t="s">
        <v>9</v>
      </c>
      <c r="C231" t="s">
        <v>370</v>
      </c>
      <c r="D231" t="s">
        <v>119</v>
      </c>
      <c r="E231">
        <v>1148</v>
      </c>
      <c r="F231">
        <v>181</v>
      </c>
      <c r="G231" s="5" t="s">
        <v>371</v>
      </c>
      <c r="H231" s="4">
        <v>0.15770000000000001</v>
      </c>
      <c r="I231" s="4">
        <v>8.6699999999999999E-2</v>
      </c>
      <c r="J231" s="8">
        <v>0.54969999999999997</v>
      </c>
      <c r="K231">
        <v>2.25</v>
      </c>
      <c r="L231">
        <f>IF(OR(AND(J231&gt;$O$7,K231&lt;$O$9),AND(J231&lt;$O$7,K231&gt;$O$9)),0,1)</f>
        <v>1</v>
      </c>
    </row>
    <row r="232" spans="2:12" x14ac:dyDescent="0.25">
      <c r="B232" t="s">
        <v>9</v>
      </c>
      <c r="C232" t="s">
        <v>376</v>
      </c>
      <c r="D232" t="s">
        <v>104</v>
      </c>
      <c r="E232">
        <v>1130</v>
      </c>
      <c r="F232">
        <v>115</v>
      </c>
      <c r="G232" s="5">
        <v>63</v>
      </c>
      <c r="H232" s="4">
        <v>0.1018</v>
      </c>
      <c r="I232" s="4">
        <v>5.5800000000000002E-2</v>
      </c>
      <c r="J232" s="8">
        <v>0.54779999999999995</v>
      </c>
      <c r="K232">
        <v>1.5</v>
      </c>
      <c r="L232">
        <f>IF(OR(AND(J232&gt;$O$7,K232&lt;$O$9),AND(J232&lt;$O$7,K232&gt;$O$9)),0,1)</f>
        <v>1</v>
      </c>
    </row>
    <row r="233" spans="2:12" x14ac:dyDescent="0.25">
      <c r="B233" t="s">
        <v>15</v>
      </c>
      <c r="C233" t="s">
        <v>377</v>
      </c>
      <c r="E233">
        <v>443</v>
      </c>
      <c r="F233">
        <v>64</v>
      </c>
      <c r="G233" s="5">
        <v>35</v>
      </c>
      <c r="H233" s="4">
        <v>0.14449999999999999</v>
      </c>
      <c r="I233" s="4">
        <v>7.9000000000000001E-2</v>
      </c>
      <c r="J233" s="8">
        <v>0.54690000000000005</v>
      </c>
      <c r="K233">
        <v>2.5</v>
      </c>
      <c r="L233">
        <f>IF(OR(AND(J233&gt;$O$7,K233&lt;$O$9),AND(J233&lt;$O$7,K233&gt;$O$9)),0,1)</f>
        <v>1</v>
      </c>
    </row>
    <row r="234" spans="2:12" x14ac:dyDescent="0.25">
      <c r="B234" t="s">
        <v>15</v>
      </c>
      <c r="C234" t="s">
        <v>382</v>
      </c>
      <c r="D234" t="s">
        <v>62</v>
      </c>
      <c r="E234">
        <v>458</v>
      </c>
      <c r="F234">
        <v>153</v>
      </c>
      <c r="G234" s="5" t="s">
        <v>289</v>
      </c>
      <c r="H234" s="4">
        <v>0.33410000000000001</v>
      </c>
      <c r="I234" s="4">
        <v>0.18229999999999999</v>
      </c>
      <c r="J234" s="8">
        <v>0.54579999999999995</v>
      </c>
      <c r="K234">
        <v>1</v>
      </c>
      <c r="L234">
        <f>IF(OR(AND(J234&gt;$O$7,K234&lt;$O$9),AND(J234&lt;$O$7,K234&gt;$O$9)),0,1)</f>
        <v>1</v>
      </c>
    </row>
    <row r="235" spans="2:12" x14ac:dyDescent="0.25">
      <c r="B235" t="s">
        <v>15</v>
      </c>
      <c r="C235" t="s">
        <v>383</v>
      </c>
      <c r="D235" t="s">
        <v>30</v>
      </c>
      <c r="E235">
        <v>456</v>
      </c>
      <c r="F235">
        <v>33</v>
      </c>
      <c r="G235" s="5">
        <v>18</v>
      </c>
      <c r="H235" s="4">
        <v>7.2400000000000006E-2</v>
      </c>
      <c r="I235" s="4">
        <v>3.95E-2</v>
      </c>
      <c r="J235" s="8">
        <v>0.54549999999999998</v>
      </c>
      <c r="K235">
        <v>0.5</v>
      </c>
      <c r="L235">
        <f>IF(OR(AND(J235&gt;$O$7,K235&lt;$O$9),AND(J235&lt;$O$7,K235&gt;$O$9)),0,1)</f>
        <v>1</v>
      </c>
    </row>
    <row r="236" spans="2:12" x14ac:dyDescent="0.25">
      <c r="B236" t="s">
        <v>9</v>
      </c>
      <c r="C236" t="s">
        <v>387</v>
      </c>
      <c r="D236" t="s">
        <v>22</v>
      </c>
      <c r="E236">
        <v>1147</v>
      </c>
      <c r="F236">
        <v>148</v>
      </c>
      <c r="G236" s="5">
        <v>80</v>
      </c>
      <c r="H236" s="4">
        <v>0.129</v>
      </c>
      <c r="I236" s="4">
        <v>6.9699999999999998E-2</v>
      </c>
      <c r="J236" s="8">
        <v>0.54049999999999998</v>
      </c>
      <c r="K236">
        <v>2</v>
      </c>
      <c r="L236">
        <f>IF(OR(AND(J236&gt;$O$7,K236&lt;$O$9),AND(J236&lt;$O$7,K236&gt;$O$9)),0,1)</f>
        <v>1</v>
      </c>
    </row>
    <row r="237" spans="2:12" x14ac:dyDescent="0.25">
      <c r="B237" t="s">
        <v>18</v>
      </c>
      <c r="C237" t="s">
        <v>390</v>
      </c>
      <c r="D237" t="s">
        <v>34</v>
      </c>
      <c r="E237">
        <v>136</v>
      </c>
      <c r="F237">
        <v>38</v>
      </c>
      <c r="G237" s="5" t="s">
        <v>17</v>
      </c>
      <c r="H237" s="4">
        <v>0.27939999999999998</v>
      </c>
      <c r="I237" s="4">
        <v>0.1507</v>
      </c>
      <c r="J237" s="8">
        <v>0.53949999999999998</v>
      </c>
      <c r="K237">
        <v>2.5</v>
      </c>
      <c r="L237">
        <f>IF(OR(AND(J237&gt;$O$7,K237&lt;$O$9),AND(J237&lt;$O$7,K237&gt;$O$9)),0,1)</f>
        <v>1</v>
      </c>
    </row>
    <row r="238" spans="2:12" x14ac:dyDescent="0.25">
      <c r="B238" t="s">
        <v>0</v>
      </c>
      <c r="C238" t="s">
        <v>392</v>
      </c>
      <c r="D238" t="s">
        <v>226</v>
      </c>
      <c r="E238">
        <v>185</v>
      </c>
      <c r="F238">
        <v>29</v>
      </c>
      <c r="G238" s="5" t="s">
        <v>393</v>
      </c>
      <c r="H238" s="4">
        <v>0.15679999999999999</v>
      </c>
      <c r="I238" s="4">
        <v>8.3799999999999999E-2</v>
      </c>
      <c r="J238" s="8">
        <v>0.53449999999999998</v>
      </c>
      <c r="K238">
        <v>1</v>
      </c>
      <c r="L238">
        <f>IF(OR(AND(J238&gt;$O$7,K238&lt;$O$9),AND(J238&lt;$O$7,K238&gt;$O$9)),0,1)</f>
        <v>1</v>
      </c>
    </row>
    <row r="239" spans="2:12" x14ac:dyDescent="0.25">
      <c r="B239" t="s">
        <v>15</v>
      </c>
      <c r="C239" t="s">
        <v>395</v>
      </c>
      <c r="D239" t="s">
        <v>117</v>
      </c>
      <c r="E239">
        <v>426</v>
      </c>
      <c r="F239">
        <v>67</v>
      </c>
      <c r="G239" s="5" t="s">
        <v>396</v>
      </c>
      <c r="H239" s="4">
        <v>0.1573</v>
      </c>
      <c r="I239" s="4">
        <v>8.3299999999999999E-2</v>
      </c>
      <c r="J239" s="8">
        <v>0.52990000000000004</v>
      </c>
      <c r="K239">
        <v>1.5</v>
      </c>
      <c r="L239">
        <f>IF(OR(AND(J239&gt;$O$7,K239&lt;$O$9),AND(J239&lt;$O$7,K239&gt;$O$9)),0,1)</f>
        <v>1</v>
      </c>
    </row>
    <row r="240" spans="2:12" x14ac:dyDescent="0.25">
      <c r="B240" t="s">
        <v>15</v>
      </c>
      <c r="C240" t="s">
        <v>398</v>
      </c>
      <c r="D240" t="s">
        <v>24</v>
      </c>
      <c r="E240">
        <v>462</v>
      </c>
      <c r="F240">
        <v>68</v>
      </c>
      <c r="G240" s="5">
        <v>36</v>
      </c>
      <c r="H240" s="4">
        <v>0.1472</v>
      </c>
      <c r="I240" s="4">
        <v>7.7899999999999997E-2</v>
      </c>
      <c r="J240" s="8">
        <v>0.52939999999999998</v>
      </c>
      <c r="K240">
        <v>1.5</v>
      </c>
      <c r="L240">
        <f>IF(OR(AND(J240&gt;$O$7,K240&lt;$O$9),AND(J240&lt;$O$7,K240&gt;$O$9)),0,1)</f>
        <v>1</v>
      </c>
    </row>
    <row r="241" spans="2:12" x14ac:dyDescent="0.25">
      <c r="B241" t="s">
        <v>0</v>
      </c>
      <c r="C241" t="s">
        <v>400</v>
      </c>
      <c r="D241" t="s">
        <v>72</v>
      </c>
      <c r="E241">
        <v>178</v>
      </c>
      <c r="F241">
        <v>73</v>
      </c>
      <c r="G241" s="5" t="s">
        <v>188</v>
      </c>
      <c r="H241" s="4">
        <v>0.41010000000000002</v>
      </c>
      <c r="I241" s="4">
        <v>0.21629999999999999</v>
      </c>
      <c r="J241" s="8">
        <v>0.52739999999999998</v>
      </c>
      <c r="K241">
        <v>1.75</v>
      </c>
      <c r="L241">
        <f>IF(OR(AND(J241&gt;$O$7,K241&lt;$O$9),AND(J241&lt;$O$7,K241&gt;$O$9)),0,1)</f>
        <v>1</v>
      </c>
    </row>
    <row r="242" spans="2:12" x14ac:dyDescent="0.25">
      <c r="B242" t="s">
        <v>0</v>
      </c>
      <c r="C242" t="s">
        <v>401</v>
      </c>
      <c r="D242" t="s">
        <v>62</v>
      </c>
      <c r="E242">
        <v>181</v>
      </c>
      <c r="F242">
        <v>60</v>
      </c>
      <c r="G242" s="5" t="s">
        <v>402</v>
      </c>
      <c r="H242" s="4">
        <v>0.33150000000000002</v>
      </c>
      <c r="I242" s="4">
        <v>0.17399999999999999</v>
      </c>
      <c r="J242" s="8">
        <v>0.52500000000000002</v>
      </c>
      <c r="K242">
        <v>2.5</v>
      </c>
      <c r="L242">
        <f>IF(OR(AND(J242&gt;$O$7,K242&lt;$O$9),AND(J242&lt;$O$7,K242&gt;$O$9)),0,1)</f>
        <v>1</v>
      </c>
    </row>
    <row r="243" spans="2:12" x14ac:dyDescent="0.25">
      <c r="B243" t="s">
        <v>9</v>
      </c>
      <c r="C243" t="s">
        <v>403</v>
      </c>
      <c r="D243" t="s">
        <v>404</v>
      </c>
      <c r="E243">
        <v>1085</v>
      </c>
      <c r="F243">
        <v>221</v>
      </c>
      <c r="G243" s="5">
        <v>115</v>
      </c>
      <c r="H243" s="4">
        <v>0.20369999999999999</v>
      </c>
      <c r="I243" s="4">
        <v>0.106</v>
      </c>
      <c r="J243" s="8">
        <v>0.52039999999999997</v>
      </c>
      <c r="K243">
        <v>2</v>
      </c>
      <c r="L243">
        <f>IF(OR(AND(J243&gt;$O$7,K243&lt;$O$9),AND(J243&lt;$O$7,K243&gt;$O$9)),0,1)</f>
        <v>1</v>
      </c>
    </row>
    <row r="244" spans="2:12" x14ac:dyDescent="0.25">
      <c r="B244" t="s">
        <v>15</v>
      </c>
      <c r="C244" t="s">
        <v>408</v>
      </c>
      <c r="D244" t="s">
        <v>24</v>
      </c>
      <c r="E244">
        <v>454</v>
      </c>
      <c r="F244">
        <v>130</v>
      </c>
      <c r="G244" s="5" t="s">
        <v>25</v>
      </c>
      <c r="H244" s="4">
        <v>0.2863</v>
      </c>
      <c r="I244" s="4">
        <v>0.1487</v>
      </c>
      <c r="J244" s="8">
        <v>0.51919999999999999</v>
      </c>
      <c r="K244">
        <v>2.5</v>
      </c>
      <c r="L244">
        <f>IF(OR(AND(J244&gt;$O$7,K244&lt;$O$9),AND(J244&lt;$O$7,K244&gt;$O$9)),0,1)</f>
        <v>1</v>
      </c>
    </row>
    <row r="245" spans="2:12" x14ac:dyDescent="0.25">
      <c r="B245" t="s">
        <v>15</v>
      </c>
      <c r="C245" t="s">
        <v>410</v>
      </c>
      <c r="D245" t="s">
        <v>56</v>
      </c>
      <c r="E245">
        <v>474</v>
      </c>
      <c r="F245">
        <v>126</v>
      </c>
      <c r="G245" s="5">
        <v>65</v>
      </c>
      <c r="H245" s="4">
        <v>0.26579999999999998</v>
      </c>
      <c r="I245" s="4">
        <v>0.1371</v>
      </c>
      <c r="J245" s="8">
        <v>0.51590000000000003</v>
      </c>
      <c r="K245">
        <v>2.5</v>
      </c>
      <c r="L245">
        <f>IF(OR(AND(J245&gt;$O$7,K245&lt;$O$9),AND(J245&lt;$O$7,K245&gt;$O$9)),0,1)</f>
        <v>1</v>
      </c>
    </row>
    <row r="246" spans="2:12" x14ac:dyDescent="0.25">
      <c r="B246" t="s">
        <v>15</v>
      </c>
      <c r="C246" t="s">
        <v>411</v>
      </c>
      <c r="D246" t="s">
        <v>81</v>
      </c>
      <c r="E246">
        <v>443</v>
      </c>
      <c r="F246">
        <v>36</v>
      </c>
      <c r="G246" s="5" t="s">
        <v>412</v>
      </c>
      <c r="H246" s="4">
        <v>8.1299999999999997E-2</v>
      </c>
      <c r="I246" s="4">
        <v>4.1799999999999997E-2</v>
      </c>
      <c r="J246" s="8">
        <v>0.51390000000000002</v>
      </c>
      <c r="K246">
        <v>1.5</v>
      </c>
      <c r="L246">
        <f>IF(OR(AND(J246&gt;$O$7,K246&lt;$O$9),AND(J246&lt;$O$7,K246&gt;$O$9)),0,1)</f>
        <v>1</v>
      </c>
    </row>
    <row r="247" spans="2:12" x14ac:dyDescent="0.25">
      <c r="B247" t="s">
        <v>15</v>
      </c>
      <c r="C247" t="s">
        <v>413</v>
      </c>
      <c r="D247" t="s">
        <v>72</v>
      </c>
      <c r="E247">
        <v>413</v>
      </c>
      <c r="F247">
        <v>80</v>
      </c>
      <c r="G247" s="5">
        <v>41</v>
      </c>
      <c r="H247" s="4">
        <v>0.19370000000000001</v>
      </c>
      <c r="I247" s="4">
        <v>9.9299999999999999E-2</v>
      </c>
      <c r="J247" s="8">
        <v>0.51249999999999996</v>
      </c>
      <c r="K247">
        <v>2</v>
      </c>
      <c r="L247">
        <f>IF(OR(AND(J247&gt;$O$7,K247&lt;$O$9),AND(J247&lt;$O$7,K247&gt;$O$9)),0,1)</f>
        <v>1</v>
      </c>
    </row>
    <row r="248" spans="2:12" x14ac:dyDescent="0.25">
      <c r="B248" t="s">
        <v>9</v>
      </c>
      <c r="C248" t="s">
        <v>414</v>
      </c>
      <c r="D248" t="s">
        <v>67</v>
      </c>
      <c r="E248">
        <v>1103</v>
      </c>
      <c r="F248">
        <v>84</v>
      </c>
      <c r="G248" s="5">
        <v>43</v>
      </c>
      <c r="H248" s="4">
        <v>7.6200000000000004E-2</v>
      </c>
      <c r="I248" s="4">
        <v>3.9E-2</v>
      </c>
      <c r="J248" s="8">
        <v>0.51190000000000002</v>
      </c>
      <c r="K248">
        <v>0.5</v>
      </c>
      <c r="L248">
        <f>IF(OR(AND(J248&gt;$O$7,K248&lt;$O$9),AND(J248&lt;$O$7,K248&gt;$O$9)),0,1)</f>
        <v>1</v>
      </c>
    </row>
    <row r="249" spans="2:12" x14ac:dyDescent="0.25">
      <c r="B249" t="s">
        <v>18</v>
      </c>
      <c r="C249" t="s">
        <v>420</v>
      </c>
      <c r="D249" t="s">
        <v>421</v>
      </c>
      <c r="E249">
        <v>158</v>
      </c>
      <c r="F249">
        <v>28</v>
      </c>
      <c r="G249" s="5">
        <v>14</v>
      </c>
      <c r="H249" s="4">
        <v>0.1772</v>
      </c>
      <c r="I249" s="4">
        <v>8.8599999999999998E-2</v>
      </c>
      <c r="J249" s="9">
        <v>0.5</v>
      </c>
      <c r="K249">
        <v>2</v>
      </c>
      <c r="L249">
        <f>IF(OR(AND(J249&gt;$O$7,K249&lt;$O$9),AND(J249&lt;$O$7,K249&gt;$O$9)),0,1)</f>
        <v>1</v>
      </c>
    </row>
    <row r="250" spans="2:12" x14ac:dyDescent="0.25">
      <c r="B250" t="s">
        <v>15</v>
      </c>
      <c r="C250" t="s">
        <v>417</v>
      </c>
      <c r="D250" t="s">
        <v>74</v>
      </c>
      <c r="E250">
        <v>424</v>
      </c>
      <c r="F250">
        <v>19</v>
      </c>
      <c r="G250" s="5" t="s">
        <v>418</v>
      </c>
      <c r="H250" s="4">
        <v>4.48E-2</v>
      </c>
      <c r="I250" s="4">
        <v>2.24E-2</v>
      </c>
      <c r="J250" s="9">
        <v>0.5</v>
      </c>
      <c r="K250">
        <v>1.5</v>
      </c>
      <c r="L250">
        <f>IF(OR(AND(J250&gt;$O$7,K250&lt;$O$9),AND(J250&lt;$O$7,K250&gt;$O$9)),0,1)</f>
        <v>1</v>
      </c>
    </row>
    <row r="251" spans="2:12" x14ac:dyDescent="0.25">
      <c r="B251" t="s">
        <v>0</v>
      </c>
      <c r="C251" t="s">
        <v>419</v>
      </c>
      <c r="D251" t="s">
        <v>22</v>
      </c>
      <c r="E251">
        <v>203</v>
      </c>
      <c r="F251">
        <v>56</v>
      </c>
      <c r="G251" s="5">
        <v>28</v>
      </c>
      <c r="H251" s="4">
        <v>0.27589999999999998</v>
      </c>
      <c r="I251" s="4">
        <v>0.13789999999999999</v>
      </c>
      <c r="J251" s="9">
        <v>0.5</v>
      </c>
      <c r="K251">
        <v>1.5</v>
      </c>
      <c r="L251">
        <f>IF(OR(AND(J251&gt;$O$7,K251&lt;$O$9),AND(J251&lt;$O$7,K251&gt;$O$9)),0,1)</f>
        <v>1</v>
      </c>
    </row>
    <row r="252" spans="2:12" x14ac:dyDescent="0.25">
      <c r="B252" t="s">
        <v>9</v>
      </c>
      <c r="C252" t="s">
        <v>423</v>
      </c>
      <c r="D252" t="s">
        <v>67</v>
      </c>
      <c r="E252">
        <v>1098</v>
      </c>
      <c r="F252">
        <v>113</v>
      </c>
      <c r="G252" s="5">
        <v>56</v>
      </c>
      <c r="H252" s="4">
        <v>0.10290000000000001</v>
      </c>
      <c r="I252" s="4">
        <v>5.0999999999999997E-2</v>
      </c>
      <c r="J252" s="8">
        <v>0.49559999999999998</v>
      </c>
      <c r="K252">
        <v>2.5</v>
      </c>
      <c r="L252">
        <f>IF(OR(AND(J252&gt;$O$7,K252&lt;$O$9),AND(J252&lt;$O$7,K252&gt;$O$9)),0,1)</f>
        <v>1</v>
      </c>
    </row>
    <row r="253" spans="2:12" x14ac:dyDescent="0.25">
      <c r="B253" t="s">
        <v>15</v>
      </c>
      <c r="C253" t="s">
        <v>424</v>
      </c>
      <c r="D253" t="s">
        <v>425</v>
      </c>
      <c r="E253">
        <v>441</v>
      </c>
      <c r="F253">
        <v>94</v>
      </c>
      <c r="G253" s="5" t="s">
        <v>321</v>
      </c>
      <c r="H253" s="4">
        <v>0.2132</v>
      </c>
      <c r="I253" s="4">
        <v>0.10539999999999999</v>
      </c>
      <c r="J253" s="8">
        <v>0.49469999999999997</v>
      </c>
      <c r="K253">
        <v>2</v>
      </c>
      <c r="L253">
        <f>IF(OR(AND(J253&gt;$O$7,K253&lt;$O$9),AND(J253&lt;$O$7,K253&gt;$O$9)),0,1)</f>
        <v>1</v>
      </c>
    </row>
    <row r="254" spans="2:12" x14ac:dyDescent="0.25">
      <c r="B254" t="s">
        <v>0</v>
      </c>
      <c r="C254" t="s">
        <v>426</v>
      </c>
      <c r="D254" t="s">
        <v>24</v>
      </c>
      <c r="E254">
        <v>191</v>
      </c>
      <c r="F254">
        <v>62</v>
      </c>
      <c r="G254" s="5" t="s">
        <v>427</v>
      </c>
      <c r="H254" s="4">
        <v>0.3246</v>
      </c>
      <c r="I254" s="4">
        <v>0.15970000000000001</v>
      </c>
      <c r="J254" s="8">
        <v>0.4919</v>
      </c>
      <c r="K254">
        <v>1.5</v>
      </c>
      <c r="L254" s="11">
        <f>IF(OR(AND(J254&gt;$O$7,K254&lt;$O$9),AND(J254&lt;$O$7,K254&gt;$O$9)),0,1)</f>
        <v>1</v>
      </c>
    </row>
    <row r="255" spans="2:12" x14ac:dyDescent="0.25">
      <c r="B255" t="s">
        <v>9</v>
      </c>
      <c r="C255" t="s">
        <v>428</v>
      </c>
      <c r="D255" t="s">
        <v>41</v>
      </c>
      <c r="E255">
        <v>1162</v>
      </c>
      <c r="F255">
        <v>54</v>
      </c>
      <c r="G255" s="5" t="s">
        <v>429</v>
      </c>
      <c r="H255" s="4">
        <v>4.65E-2</v>
      </c>
      <c r="I255" s="4">
        <v>2.2800000000000001E-2</v>
      </c>
      <c r="J255" s="8">
        <v>0.49070000000000003</v>
      </c>
      <c r="K255">
        <v>1</v>
      </c>
      <c r="L255">
        <f>IF(OR(AND(J255&gt;$O$7,K255&lt;$O$9),AND(J255&lt;$O$7,K255&gt;$O$9)),0,1)</f>
        <v>1</v>
      </c>
    </row>
    <row r="256" spans="2:12" x14ac:dyDescent="0.25">
      <c r="B256" t="s">
        <v>0</v>
      </c>
      <c r="C256" t="s">
        <v>433</v>
      </c>
      <c r="D256" t="s">
        <v>11</v>
      </c>
      <c r="E256">
        <v>187</v>
      </c>
      <c r="F256">
        <v>46</v>
      </c>
      <c r="G256" s="5">
        <v>22</v>
      </c>
      <c r="H256" s="4">
        <v>0.246</v>
      </c>
      <c r="I256" s="4">
        <v>0.1176</v>
      </c>
      <c r="J256" s="8">
        <v>0.4783</v>
      </c>
      <c r="K256">
        <v>0.5</v>
      </c>
      <c r="L256">
        <f>IF(OR(AND(J256&gt;$O$7,K256&lt;$O$9),AND(J256&lt;$O$7,K256&gt;$O$9)),0,1)</f>
        <v>1</v>
      </c>
    </row>
    <row r="257" spans="2:12" x14ac:dyDescent="0.25">
      <c r="B257" t="s">
        <v>9</v>
      </c>
      <c r="C257" t="s">
        <v>434</v>
      </c>
      <c r="D257" t="s">
        <v>117</v>
      </c>
      <c r="E257">
        <v>1098</v>
      </c>
      <c r="F257">
        <v>24</v>
      </c>
      <c r="G257" s="5">
        <v>11</v>
      </c>
      <c r="H257" s="4">
        <v>2.1899999999999999E-2</v>
      </c>
      <c r="I257" s="1">
        <v>0.01</v>
      </c>
      <c r="J257" s="8">
        <v>0.45829999999999999</v>
      </c>
      <c r="K257">
        <v>1</v>
      </c>
      <c r="L257">
        <f>IF(OR(AND(J257&gt;$O$7,K257&lt;$O$9),AND(J257&lt;$O$7,K257&gt;$O$9)),0,1)</f>
        <v>1</v>
      </c>
    </row>
    <row r="258" spans="2:12" x14ac:dyDescent="0.25">
      <c r="B258" t="s">
        <v>0</v>
      </c>
      <c r="C258" t="s">
        <v>435</v>
      </c>
      <c r="D258" t="s">
        <v>95</v>
      </c>
      <c r="E258">
        <v>205</v>
      </c>
      <c r="F258">
        <v>47</v>
      </c>
      <c r="G258" s="5" t="s">
        <v>436</v>
      </c>
      <c r="H258" s="4">
        <v>0.2293</v>
      </c>
      <c r="I258" s="4">
        <v>9.5100000000000004E-2</v>
      </c>
      <c r="J258" s="8">
        <v>0.41489999999999999</v>
      </c>
      <c r="K258">
        <v>1</v>
      </c>
      <c r="L258">
        <f>IF(OR(AND(J258&gt;$O$7,K258&lt;$O$9),AND(J258&lt;$O$7,K258&gt;$O$9)),0,1)</f>
        <v>1</v>
      </c>
    </row>
    <row r="259" spans="2:12" x14ac:dyDescent="0.25">
      <c r="B259" t="s">
        <v>9</v>
      </c>
      <c r="C259" t="s">
        <v>437</v>
      </c>
      <c r="D259" t="s">
        <v>102</v>
      </c>
      <c r="E259">
        <v>1145</v>
      </c>
      <c r="F259">
        <v>20</v>
      </c>
      <c r="G259" s="5">
        <v>8</v>
      </c>
      <c r="H259" s="4">
        <v>1.7500000000000002E-2</v>
      </c>
      <c r="I259" s="4">
        <v>7.0000000000000001E-3</v>
      </c>
      <c r="J259" s="9">
        <v>0.4</v>
      </c>
      <c r="K259">
        <v>1</v>
      </c>
      <c r="L259">
        <f>IF(OR(AND(J259&gt;$O$7,K259&lt;$O$9),AND(J259&lt;$O$7,K259&gt;$O$9)),0,1)</f>
        <v>1</v>
      </c>
    </row>
    <row r="260" spans="2:12" x14ac:dyDescent="0.25">
      <c r="B260" t="s">
        <v>15</v>
      </c>
      <c r="C260" t="s">
        <v>438</v>
      </c>
      <c r="D260" t="s">
        <v>404</v>
      </c>
      <c r="E260">
        <v>456</v>
      </c>
      <c r="F260">
        <v>10</v>
      </c>
      <c r="G260" s="5">
        <v>4</v>
      </c>
      <c r="H260" s="4">
        <v>2.1899999999999999E-2</v>
      </c>
      <c r="I260" s="4">
        <v>8.8000000000000005E-3</v>
      </c>
      <c r="J260" s="9">
        <v>0.4</v>
      </c>
      <c r="K260">
        <v>0.5</v>
      </c>
      <c r="L260">
        <f>IF(OR(AND(J260&gt;$O$7,K260&lt;$O$9),AND(J260&lt;$O$7,K260&gt;$O$9)),0,1)</f>
        <v>1</v>
      </c>
    </row>
    <row r="261" spans="2:12" x14ac:dyDescent="0.25">
      <c r="B261" t="s">
        <v>0</v>
      </c>
      <c r="C261" t="s">
        <v>439</v>
      </c>
      <c r="D261" t="s">
        <v>81</v>
      </c>
      <c r="E261">
        <v>164</v>
      </c>
      <c r="F261">
        <v>10</v>
      </c>
      <c r="G261" s="5" t="s">
        <v>440</v>
      </c>
      <c r="H261" s="4">
        <v>6.0999999999999999E-2</v>
      </c>
      <c r="I261" s="4">
        <v>1.52E-2</v>
      </c>
      <c r="J261" s="9">
        <v>0.25</v>
      </c>
      <c r="K261">
        <v>1</v>
      </c>
      <c r="L261">
        <f>IF(OR(AND(J261&gt;$O$7,K261&lt;$O$9),AND(J261&lt;$O$7,K261&gt;$O$9)),0,1)</f>
        <v>1</v>
      </c>
    </row>
  </sheetData>
  <sortState ref="B3:L261">
    <sortCondition ref="L3:L261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 Toraille</dc:creator>
  <cp:lastModifiedBy>Loïc Toraille</cp:lastModifiedBy>
  <dcterms:created xsi:type="dcterms:W3CDTF">2017-09-22T09:18:37Z</dcterms:created>
  <dcterms:modified xsi:type="dcterms:W3CDTF">2017-09-22T12:40:35Z</dcterms:modified>
</cp:coreProperties>
</file>