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rocess\"/>
    </mc:Choice>
  </mc:AlternateContent>
  <xr:revisionPtr revIDLastSave="0" documentId="13_ncr:1_{5543D6E8-A181-4CEF-86B3-212CC7973B64}" xr6:coauthVersionLast="47" xr6:coauthVersionMax="47" xr10:uidLastSave="{00000000-0000-0000-0000-000000000000}"/>
  <bookViews>
    <workbookView xWindow="-120" yWindow="-120" windowWidth="19440" windowHeight="14880" xr2:uid="{C4377318-E24B-4038-9BFD-0A2BCE70386F}"/>
  </bookViews>
  <sheets>
    <sheet name="Calcul" sheetId="2" r:id="rId1"/>
    <sheet name="Données fixes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M4" i="1"/>
  <c r="H3" i="1"/>
  <c r="G3" i="1"/>
  <c r="E3" i="1"/>
  <c r="D3" i="1"/>
  <c r="C3" i="1"/>
  <c r="B3" i="1"/>
  <c r="I3" i="1" l="1"/>
  <c r="H10" i="2" s="1"/>
  <c r="H11" i="2" s="1"/>
  <c r="D10" i="2" l="1"/>
  <c r="D11" i="2" s="1"/>
</calcChain>
</file>

<file path=xl/sharedStrings.xml><?xml version="1.0" encoding="utf-8"?>
<sst xmlns="http://schemas.openxmlformats.org/spreadsheetml/2006/main" count="35" uniqueCount="26">
  <si>
    <t>Poids total</t>
  </si>
  <si>
    <t>Frais de port</t>
  </si>
  <si>
    <t>10x15</t>
  </si>
  <si>
    <t>13x18</t>
  </si>
  <si>
    <t>20x30</t>
  </si>
  <si>
    <t>30x45</t>
  </si>
  <si>
    <t>Poids individuel</t>
  </si>
  <si>
    <t>Nombre de tirages dans le colis</t>
  </si>
  <si>
    <t>Poids par tirage</t>
  </si>
  <si>
    <t>Pack 10 tirages 10x15</t>
  </si>
  <si>
    <t>Pack 8 tirages 13x18</t>
  </si>
  <si>
    <t>Pack 6 tirages 20x30</t>
  </si>
  <si>
    <t>Poids total tirages</t>
  </si>
  <si>
    <t>Colissimo à domicile</t>
  </si>
  <si>
    <t>Poids de l'emballage</t>
  </si>
  <si>
    <t>Boîte S</t>
  </si>
  <si>
    <t>Boîte M</t>
  </si>
  <si>
    <t>Pochette L</t>
  </si>
  <si>
    <t>Emballage</t>
  </si>
  <si>
    <t>Raccourci</t>
  </si>
  <si>
    <t>Poids emballage choisi</t>
  </si>
  <si>
    <t>Mondial Relay</t>
  </si>
  <si>
    <t>Choix de l'emballage</t>
  </si>
  <si>
    <t>Tirages 10x15 &amp; 13x18</t>
  </si>
  <si>
    <t>Dès 1 tirage 20x30</t>
  </si>
  <si>
    <t>Dès 1 tirage 30x45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</si>
</sst>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19A8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164" fontId="0" fillId="0" borderId="1" xfId="0" applyNumberFormat="1" applyBorder="1"/>
    <xf numFmtId="0" fontId="0" fillId="0" borderId="2" xfId="0" applyBorder="1"/>
    <xf numFmtId="0" fontId="0" fillId="0" borderId="1" xfId="0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9A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9C7F6-0E75-4204-8A2D-62452B1593BB}">
  <dimension ref="A1:N11"/>
  <sheetViews>
    <sheetView tabSelected="1" workbookViewId="0">
      <selection activeCell="H2" sqref="H2"/>
    </sheetView>
  </sheetViews>
  <sheetFormatPr baseColWidth="10" defaultRowHeight="15" x14ac:dyDescent="0.25"/>
  <cols>
    <col min="1" max="1" width="29" bestFit="1" customWidth="1"/>
    <col min="2" max="2" width="6" customWidth="1"/>
    <col min="3" max="3" width="6" bestFit="1" customWidth="1"/>
    <col min="4" max="4" width="7" customWidth="1"/>
    <col min="5" max="5" width="6.7109375" customWidth="1"/>
    <col min="6" max="6" width="19.42578125" bestFit="1" customWidth="1"/>
    <col min="7" max="8" width="18.42578125" bestFit="1" customWidth="1"/>
    <col min="9" max="10" width="12" bestFit="1" customWidth="1"/>
    <col min="12" max="12" width="12" bestFit="1" customWidth="1"/>
  </cols>
  <sheetData>
    <row r="1" spans="1:14" x14ac:dyDescent="0.25">
      <c r="B1" s="3" t="s">
        <v>2</v>
      </c>
      <c r="C1" s="3" t="s">
        <v>3</v>
      </c>
      <c r="D1" s="3" t="s">
        <v>4</v>
      </c>
      <c r="E1" s="3" t="s">
        <v>5</v>
      </c>
      <c r="F1" s="3" t="s">
        <v>9</v>
      </c>
      <c r="G1" s="3" t="s">
        <v>10</v>
      </c>
      <c r="H1" s="3" t="s">
        <v>11</v>
      </c>
      <c r="J1" s="8" t="s">
        <v>22</v>
      </c>
      <c r="K1" s="9"/>
      <c r="L1" s="9"/>
      <c r="M1" s="9"/>
      <c r="N1" s="6"/>
    </row>
    <row r="2" spans="1:14" x14ac:dyDescent="0.25">
      <c r="A2" s="1" t="s">
        <v>7</v>
      </c>
      <c r="B2" s="7"/>
      <c r="C2" s="7"/>
      <c r="D2" s="7"/>
      <c r="E2" s="17"/>
      <c r="F2" s="7"/>
      <c r="G2" s="7"/>
      <c r="H2" s="7"/>
      <c r="J2" s="1">
        <v>1</v>
      </c>
      <c r="K2" s="13" t="s">
        <v>23</v>
      </c>
      <c r="L2" s="14"/>
      <c r="M2" s="14"/>
      <c r="N2" s="6"/>
    </row>
    <row r="3" spans="1:14" x14ac:dyDescent="0.25">
      <c r="J3" s="1">
        <v>2</v>
      </c>
      <c r="K3" s="13" t="s">
        <v>24</v>
      </c>
      <c r="L3" s="14"/>
      <c r="M3" s="14"/>
      <c r="N3" s="6"/>
    </row>
    <row r="4" spans="1:14" x14ac:dyDescent="0.25">
      <c r="J4" s="1">
        <v>3</v>
      </c>
      <c r="K4" s="8" t="s">
        <v>25</v>
      </c>
      <c r="L4" s="9"/>
      <c r="M4" s="9"/>
      <c r="N4" s="6"/>
    </row>
    <row r="5" spans="1:14" x14ac:dyDescent="0.25">
      <c r="A5" s="1" t="s">
        <v>18</v>
      </c>
      <c r="B5" s="7"/>
    </row>
    <row r="9" spans="1:14" x14ac:dyDescent="0.25">
      <c r="B9" s="10" t="s">
        <v>13</v>
      </c>
      <c r="C9" s="10"/>
      <c r="D9" s="10"/>
      <c r="E9" s="10"/>
      <c r="G9" s="8" t="s">
        <v>21</v>
      </c>
      <c r="H9" s="15"/>
    </row>
    <row r="10" spans="1:14" x14ac:dyDescent="0.25">
      <c r="B10" s="10" t="s">
        <v>0</v>
      </c>
      <c r="C10" s="10"/>
      <c r="D10" s="11">
        <f>'Données fixes'!I3+'Données fixes'!M4</f>
        <v>0</v>
      </c>
      <c r="E10" s="11"/>
      <c r="G10" s="1" t="s">
        <v>0</v>
      </c>
      <c r="H10" s="2">
        <f>'Données fixes'!I3+'Données fixes'!M4</f>
        <v>0</v>
      </c>
    </row>
    <row r="11" spans="1:14" x14ac:dyDescent="0.25">
      <c r="B11" s="10" t="s">
        <v>1</v>
      </c>
      <c r="C11" s="10"/>
      <c r="D11" s="12">
        <f>IF(D10&lt;=250,4.99,IF(D10&lt;=500,6.99,IF(D10&gt;500,"Mondial Relay",0)))</f>
        <v>4.99</v>
      </c>
      <c r="E11" s="12"/>
      <c r="G11" s="1" t="s">
        <v>1</v>
      </c>
      <c r="H11" s="5">
        <f>IF(H10&lt;=500,4.4,IF(H10&lt;=1000,4.9,0))</f>
        <v>4.4000000000000004</v>
      </c>
    </row>
  </sheetData>
  <sheetProtection algorithmName="SHA-512" hashValue="q79nlD5C81dOPN2scaHnquYZRQCVYzfeq2eebNKfX6mr1hZK3bfC/YKigkjHJgTgxDKsyHdtA3mAIAd8fDVVhQ==" saltValue="DwZ8DEbsZfMFhHjwQmdDlg==" spinCount="100000" sheet="1" objects="1" scenarios="1" selectLockedCells="1"/>
  <protectedRanges>
    <protectedRange sqref="B2:H2 B5" name="Plage1"/>
  </protectedRanges>
  <mergeCells count="10">
    <mergeCell ref="J1:M1"/>
    <mergeCell ref="B9:E9"/>
    <mergeCell ref="D10:E10"/>
    <mergeCell ref="D11:E11"/>
    <mergeCell ref="B10:C10"/>
    <mergeCell ref="B11:C11"/>
    <mergeCell ref="K2:M2"/>
    <mergeCell ref="K3:M3"/>
    <mergeCell ref="K4:M4"/>
    <mergeCell ref="G9:H9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07348-48BD-4A08-B17F-1F8AF86541C3}">
  <dimension ref="A1:O4"/>
  <sheetViews>
    <sheetView workbookViewId="0">
      <selection sqref="A1:XFD1048576"/>
    </sheetView>
  </sheetViews>
  <sheetFormatPr baseColWidth="10" defaultRowHeight="15" x14ac:dyDescent="0.25"/>
  <cols>
    <col min="1" max="1" width="29" bestFit="1" customWidth="1"/>
    <col min="2" max="3" width="9.5703125" bestFit="1" customWidth="1"/>
    <col min="4" max="4" width="10.28515625" bestFit="1" customWidth="1"/>
    <col min="5" max="5" width="6" bestFit="1" customWidth="1"/>
    <col min="6" max="6" width="19.42578125" bestFit="1" customWidth="1"/>
    <col min="7" max="8" width="19.42578125" customWidth="1"/>
    <col min="9" max="9" width="17" bestFit="1" customWidth="1"/>
    <col min="10" max="10" width="13.7109375" customWidth="1"/>
    <col min="12" max="12" width="21.42578125" bestFit="1" customWidth="1"/>
  </cols>
  <sheetData>
    <row r="1" spans="1:15" x14ac:dyDescent="0.25">
      <c r="B1" s="1" t="s">
        <v>2</v>
      </c>
      <c r="C1" s="1" t="s">
        <v>3</v>
      </c>
      <c r="D1" s="1" t="s">
        <v>4</v>
      </c>
      <c r="E1" s="1" t="s">
        <v>5</v>
      </c>
      <c r="F1" s="1" t="s">
        <v>9</v>
      </c>
      <c r="G1" s="1" t="s">
        <v>10</v>
      </c>
      <c r="H1" s="1" t="s">
        <v>11</v>
      </c>
      <c r="I1" s="16" t="s">
        <v>12</v>
      </c>
      <c r="M1" s="1" t="s">
        <v>15</v>
      </c>
      <c r="N1" s="1" t="s">
        <v>16</v>
      </c>
      <c r="O1" s="1" t="s">
        <v>17</v>
      </c>
    </row>
    <row r="2" spans="1:15" x14ac:dyDescent="0.25">
      <c r="A2" s="1" t="s">
        <v>6</v>
      </c>
      <c r="B2" s="2">
        <v>5</v>
      </c>
      <c r="C2" s="2">
        <v>6</v>
      </c>
      <c r="D2" s="2">
        <v>16</v>
      </c>
      <c r="E2" s="2">
        <v>25</v>
      </c>
      <c r="F2" s="2">
        <v>50</v>
      </c>
      <c r="G2" s="2">
        <v>48</v>
      </c>
      <c r="H2" s="2">
        <v>96</v>
      </c>
      <c r="I2" s="16"/>
      <c r="L2" s="1" t="s">
        <v>19</v>
      </c>
      <c r="M2" s="2">
        <v>1</v>
      </c>
      <c r="N2" s="2">
        <v>2</v>
      </c>
      <c r="O2" s="2">
        <v>3</v>
      </c>
    </row>
    <row r="3" spans="1:15" x14ac:dyDescent="0.25">
      <c r="A3" s="1" t="s">
        <v>8</v>
      </c>
      <c r="B3" s="2">
        <f>B2*Calcul!B2</f>
        <v>0</v>
      </c>
      <c r="C3" s="2">
        <f>C2*Calcul!C2</f>
        <v>0</v>
      </c>
      <c r="D3" s="2">
        <f>D2*Calcul!D2</f>
        <v>0</v>
      </c>
      <c r="E3" s="2">
        <f>E2*Calcul!E2</f>
        <v>0</v>
      </c>
      <c r="F3" s="2">
        <f>F2*Calcul!F2</f>
        <v>0</v>
      </c>
      <c r="G3" s="2">
        <f>G2*Calcul!G2</f>
        <v>0</v>
      </c>
      <c r="H3" s="2">
        <f>H2*Calcul!H2</f>
        <v>0</v>
      </c>
      <c r="I3" s="2">
        <f>SUM(B3:H3)</f>
        <v>0</v>
      </c>
      <c r="L3" s="4" t="s">
        <v>14</v>
      </c>
      <c r="M3" s="2">
        <v>111</v>
      </c>
      <c r="N3" s="2">
        <v>177</v>
      </c>
      <c r="O3" s="2"/>
    </row>
    <row r="4" spans="1:15" x14ac:dyDescent="0.25">
      <c r="L4" s="1" t="s">
        <v>20</v>
      </c>
      <c r="M4" s="2">
        <f>IF(Calcul!B5=1,M3,IF(Calcul!B5=2,N3,IF(Calcul!B5=3,O3,0)))</f>
        <v>0</v>
      </c>
    </row>
  </sheetData>
  <sheetProtection sheet="1" objects="1" scenarios="1" selectLockedCells="1"/>
  <mergeCells count="1">
    <mergeCell ref="I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</vt:lpstr>
      <vt:lpstr>Données fixes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Oona Le Vot</dc:creator>
  <cp:lastModifiedBy>Oona Le Vot</cp:lastModifiedBy>
  <dcterms:created xsi:type="dcterms:W3CDTF">2024-02-12T16:38:59Z</dcterms:created>
  <dcterms:modified xsi:type="dcterms:W3CDTF">2024-02-17T19:00:15Z</dcterms:modified>
</cp:coreProperties>
</file>