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blanga.POPULATION3\Desktop\"/>
    </mc:Choice>
  </mc:AlternateContent>
  <bookViews>
    <workbookView xWindow="0" yWindow="0" windowWidth="23040" windowHeight="9192"/>
  </bookViews>
  <sheets>
    <sheet name="Feuil1" sheetId="1" r:id="rId1"/>
    <sheet name="Feuil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35" i="1"/>
  <c r="I136" i="1"/>
  <c r="I137" i="1"/>
  <c r="I138" i="1"/>
  <c r="I139" i="1"/>
  <c r="I14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2" i="1"/>
</calcChain>
</file>

<file path=xl/sharedStrings.xml><?xml version="1.0" encoding="utf-8"?>
<sst xmlns="http://schemas.openxmlformats.org/spreadsheetml/2006/main" count="1128" uniqueCount="387">
  <si>
    <t>CODE FMCR</t>
  </si>
  <si>
    <t>Ordre</t>
  </si>
  <si>
    <t>INTITULÉ</t>
  </si>
  <si>
    <t>Modalité</t>
  </si>
  <si>
    <t>DUREE 2024</t>
  </si>
  <si>
    <t>DURÉE (j)</t>
  </si>
  <si>
    <t>VOLET2</t>
  </si>
  <si>
    <t>AXE2</t>
  </si>
  <si>
    <t>PARTIE2</t>
  </si>
  <si>
    <t>ÉTIQUETTE</t>
  </si>
  <si>
    <t>DASCO01542</t>
  </si>
  <si>
    <t>COMPRENDRE LA SEXUALITÉ DES ENFANTS</t>
  </si>
  <si>
    <t>Présentiel</t>
  </si>
  <si>
    <t>VOLET 1 : JE DÉVELOPPE MES COMPÉTENCES TOUT AU LONG DE MA CARRIÈRE</t>
  </si>
  <si>
    <t>AXE 2 : JE DÉVELOPPE MES COMPÉTENCES DASCO</t>
  </si>
  <si>
    <t>PARTIE 1 : CONNAISSANCE ET BIEN-ÊTRE DE L’ENFANT</t>
  </si>
  <si>
    <t>01-CONNAISSANCE ET BIEN-ÊTRE DE L' ENFANT</t>
  </si>
  <si>
    <t>DASCO02036</t>
  </si>
  <si>
    <t>COMMUNICATION AVEC LES ENFANTS (2 À 6 ANS) SENSIBILISATION</t>
  </si>
  <si>
    <t>DASCO02035</t>
  </si>
  <si>
    <t>COMMUNICATION AVEC LES ENFANTS (6 À 10 ANS) SENSIBILISATION</t>
  </si>
  <si>
    <t>DASCO00137</t>
  </si>
  <si>
    <t>COMMUNICATION AVEC LES ADOLESCENT.E.S SENSIBILISATION</t>
  </si>
  <si>
    <t>DASCO00246</t>
  </si>
  <si>
    <t>DANSES TRADITIONNELLES DU MONDE</t>
  </si>
  <si>
    <t>PARTIE 2 : ÉDUCATION ARTISTIQUE, CULTURELLE, PHYSIQUE ET SPORTIVE</t>
  </si>
  <si>
    <t>02-AUTOUR DES ACTIVITÉS ARTISTIQUES ET CULTURELLES</t>
  </si>
  <si>
    <t>DASCO00098</t>
  </si>
  <si>
    <t>MISE EN PLACE D’UN ATELIER D’ÉVEIL MUSICAL EN MATERNELLE NIVEAU 1</t>
  </si>
  <si>
    <t>DASCO01498</t>
  </si>
  <si>
    <t>MENER UN ATELIER « TERRE » EN MATERNELLE SUR LES TAP</t>
  </si>
  <si>
    <t>DASCO01568</t>
  </si>
  <si>
    <t>DESIGN D’ESPACE : VOLUME PAPIER - SENSIBILISATION</t>
  </si>
  <si>
    <t>DASCO01981</t>
  </si>
  <si>
    <t>TOUS ET TOUTES AU MUSEE !</t>
  </si>
  <si>
    <t>DASCO00055</t>
  </si>
  <si>
    <t>Animations sciences et techniques NIVEAU 1</t>
  </si>
  <si>
    <t>Mise en pratique</t>
  </si>
  <si>
    <t>03-AUTOUR DES ACTIVITÉS SCIENTIFIQUES</t>
  </si>
  <si>
    <t>DASCO00734</t>
  </si>
  <si>
    <t>MISE EN PLACE D’UN ATELIER D’ÉVEIL CORPOREL EN MATERNELLE</t>
  </si>
  <si>
    <t>04-AUTOUR DES ACTIVITÉS PHYSIQUES ET SPORTIVES</t>
  </si>
  <si>
    <t>DASCO01215</t>
  </si>
  <si>
    <t>ACTIVITÉ DE GRIMPE SUR SAE (SURFACE ARTIFICIELLE D’ESCALADE) EN ÉCOLE - SENSIBILISATION</t>
  </si>
  <si>
    <t>DASCO01144</t>
  </si>
  <si>
    <t>DE L’ÉCRIT À L’ACTIVITÉ</t>
  </si>
  <si>
    <t>05-AUTOUR DU LIVRE</t>
  </si>
  <si>
    <t>DASCO01885</t>
  </si>
  <si>
    <t>FÉMININ/MASCULIN DANS LA LITTÉRATURE DE JEUNESSE</t>
  </si>
  <si>
    <t>DASCO01256</t>
  </si>
  <si>
    <t>GOLF SCOLAIRE, PROJET TRANSDISCIPLINAIRE</t>
  </si>
  <si>
    <t>09-ÉDUCATION PHYSIQUE ET SPORTIVE</t>
  </si>
  <si>
    <t>DASCO01644</t>
  </si>
  <si>
    <t>TIR À L’ARC</t>
  </si>
  <si>
    <t>DASCO01647</t>
  </si>
  <si>
    <t>SAVOIR NAGER</t>
  </si>
  <si>
    <t>DASCO01811</t>
  </si>
  <si>
    <t>SENSIBILISER LE JEUNE PUBLIC
AU ZERO DECHET</t>
  </si>
  <si>
    <t>PARTIE 3 : ÉDUCATION AU DÉVELOPPEMENT DURABLE</t>
  </si>
  <si>
    <t xml:space="preserve">10-ÉDUCATION AU DÉVELOPPEMENT DURABLE    </t>
  </si>
  <si>
    <t>DASCO01827</t>
  </si>
  <si>
    <t>S’APPROPRIER UNE COUR DE RÉCRÉATION OASIS</t>
  </si>
  <si>
    <t>DASCO01828</t>
  </si>
  <si>
    <t>COUR DE RECREATION, MAILLON D’UN ÉCOSYSTÈME URBAIN</t>
  </si>
  <si>
    <t>DASCO02096</t>
  </si>
  <si>
    <t>VÉGÉTALISATION DES ILOTS DE CHALEUR URBAINS - FORMATION ORGANISÉE PAR LA DEVE</t>
  </si>
  <si>
    <t>DASCO01988</t>
  </si>
  <si>
    <t>QUELLE PLACE POUR LE PLURILINGUISME
À L’ÉCOLE ?</t>
  </si>
  <si>
    <t>PARTIE 4 : ÉDUCATION INCLUSIVE</t>
  </si>
  <si>
    <t>11-ÉDUCATION INCLUSIVE</t>
  </si>
  <si>
    <t>DASCO00151</t>
  </si>
  <si>
    <t>ACCUEIL DE L’ENFANT EN SITUATION DE HANDICAP MOTEUR</t>
  </si>
  <si>
    <t>0,5 distanciel
0,5 présentiel</t>
  </si>
  <si>
    <t>DASCO00152</t>
  </si>
  <si>
    <t>ACCUEIL DE L’ENFANT EN SITUATION DE HANDICAP AUDITIF</t>
  </si>
  <si>
    <t>0,5 distanciel
1,5 présentiel</t>
  </si>
  <si>
    <t>DASCO01746</t>
  </si>
  <si>
    <t>ACCUEIL DE L’ENFANT EN SITUATION DE HANDICAP VISUEL</t>
  </si>
  <si>
    <t>0,5 distanciel
  0,5 présentiel</t>
  </si>
  <si>
    <t>DASCO00150</t>
  </si>
  <si>
    <t>ACCUEIL DE L’ENFANT EN SITUATION DE HANDICAP MENTAL</t>
  </si>
  <si>
    <t>Présentiel et distanciel</t>
  </si>
  <si>
    <t>0,5 distanciel
0,5 distanciel
0,5 présentiel</t>
  </si>
  <si>
    <t>0,5 distanciel
1 présentiel</t>
  </si>
  <si>
    <t>DASCO01540</t>
  </si>
  <si>
    <t>ACCUEIL DES PRIMO-ARRIVANTS</t>
  </si>
  <si>
    <t>DASCO01679</t>
  </si>
  <si>
    <t>PRISE EN COMPTE DE LA DIVERSITÉ CULTURELLE</t>
  </si>
  <si>
    <t>0,5 distanciel
1j présentiel</t>
  </si>
  <si>
    <t>DASCO01465</t>
  </si>
  <si>
    <t>ATELIER D’ÉCHANGES DE PRATIQUES : ACCUEIL INCLUSIF</t>
  </si>
  <si>
    <t>DASCO01545</t>
  </si>
  <si>
    <t>ENFANCE ET VULNÉRABILITÉ SOCIALE</t>
  </si>
  <si>
    <t>0,5 distanciel
1,5j présentiel</t>
  </si>
  <si>
    <t xml:space="preserve">
1,5</t>
  </si>
  <si>
    <t>DASCO01232</t>
  </si>
  <si>
    <t>PÉDAGOGIE INCLUSIVE</t>
  </si>
  <si>
    <t>0,5 distanciel
0,5 distanciel
1j présentiel</t>
  </si>
  <si>
    <t>DASCO01356</t>
  </si>
  <si>
    <t>ENTRETENIR SA MOTIVATION ET CELLE DE L’ÉLÈVE PAR L’APPROCHE NEUROCOGNITIVE</t>
  </si>
  <si>
    <t>PARTIE 5 : FORMATIONS INTERDISCIPLINAIRES ET PRATIQUES PÉDAGOGIQUES</t>
  </si>
  <si>
    <t xml:space="preserve">12-ENSEIGNEMENTS INTERDISCIPLINAIRES ET PRATIQUES PÉDAGOGIQUES </t>
  </si>
  <si>
    <t>DASCO01990</t>
  </si>
  <si>
    <t>ENTRETIEN DES LOCAUX SCOLAIRES : RENOUVELER SA PRATIQUE POUR PREVENIR LES RISQUES AU TRAVAIL</t>
  </si>
  <si>
    <t>PARTIE 6 : FONCTIONNEMENT ET ENTRETIEN DES ÉTABLISSEMENTS</t>
  </si>
  <si>
    <t>13-FONCTIONNEMENT ET ENTRETIEN DES ÉTABLISSEMENTS</t>
  </si>
  <si>
    <t>DASCO01577</t>
  </si>
  <si>
    <t>POSTURE ET MOUVEMENT SENSIBILISATION</t>
  </si>
  <si>
    <t>PARTIE 7 : PRÉVENTION DES RISQUES AU TRAVAIL</t>
  </si>
  <si>
    <t>14-PRÉVENTION DES RISQUES AU TRAVAIL</t>
  </si>
  <si>
    <t>DASCO01543</t>
  </si>
  <si>
    <t xml:space="preserve">EDUCADROIT : INITIATION AU DROIT </t>
  </si>
  <si>
    <t>PARTIE 8 : PROJETS PÉDAGOGIQUES : MÉTHODOLOGIE</t>
  </si>
  <si>
    <t xml:space="preserve">15-PROJETS PÉDAGOGIQUES : MÉTHODOLOGIE </t>
  </si>
  <si>
    <t>DASCO02126</t>
  </si>
  <si>
    <t>EDUCATION NUTRITIONNELLE ET ATELIERS</t>
  </si>
  <si>
    <t>DASCO01424</t>
  </si>
  <si>
    <t>ÉLABORER UN PROJET : ANIMER À L’AIDE DES OUTILS NUMÉRIQUES</t>
  </si>
  <si>
    <t>DASCO01556</t>
  </si>
  <si>
    <t>CRÉATION ET AUTONOMIE EN MATERNELLE</t>
  </si>
  <si>
    <t>DASCO2209</t>
  </si>
  <si>
    <t>EDUCATION AUX MEDIAS</t>
  </si>
  <si>
    <t>DASCO01130</t>
  </si>
  <si>
    <t>CONNAÎTRE SES DROITS ET OBLIGATIONS</t>
  </si>
  <si>
    <t xml:space="preserve">Présentiel </t>
  </si>
  <si>
    <t>PARTIE 9 : RÉGLEMENTATION ET PROCÉDURES</t>
  </si>
  <si>
    <t>16-RÈGLEMENTATION ET PROCÉDURES</t>
  </si>
  <si>
    <t>Pas de code</t>
  </si>
  <si>
    <t>ATELIER D’ÉCHANGES DE PRATIQUES PROFESSIONNELLES
SUR DES THÉMATIQUES «MÉTIER»</t>
  </si>
  <si>
    <t>PARTIE 10 : TRAVAIL COLLABORATIF</t>
  </si>
  <si>
    <t>17-TRAVAIL COLLABORATIF</t>
  </si>
  <si>
    <t>DASCO00062</t>
  </si>
  <si>
    <t>CONNAÎTRE SON ENVIRONNEMENT DE TRAVAIL A LA DASCO</t>
  </si>
  <si>
    <t>Conférence</t>
  </si>
  <si>
    <t>DASCO02255</t>
  </si>
  <si>
    <t>ANTICIPER ET ACCOMPAGNER LES DEBORDEMENTS EMOTIONNELS DES ENFANTS DE 2 À 6 ANS</t>
  </si>
  <si>
    <t>DASCO02256</t>
  </si>
  <si>
    <t>DANSE HIP-HOP</t>
  </si>
  <si>
    <t>Mise en situation
professionnelle</t>
  </si>
  <si>
    <t>DASCO02257</t>
  </si>
  <si>
    <t>MISE EN PLACE D’UN ATELIER D’ÉVEIL MUSICAL EN MATERNELLE NIVEAU 2</t>
  </si>
  <si>
    <t xml:space="preserve">Mise en situation
professionnelle
</t>
  </si>
  <si>
    <t>DASCO02258</t>
  </si>
  <si>
    <t xml:space="preserve">CONCEVOIR UN PROJET DE STOP MOTION </t>
  </si>
  <si>
    <t>DASCO02259</t>
  </si>
  <si>
    <t>CONCEVOIR DES PROJETS PHOTO</t>
  </si>
  <si>
    <t>DASCO02260</t>
  </si>
  <si>
    <t>Animations sciences et techniques NIVEAU 2</t>
  </si>
  <si>
    <t>DASCO02261</t>
  </si>
  <si>
    <t xml:space="preserve">GAGNER / PERDRE DANS LA LITTÉRATURE JEUNESSE </t>
  </si>
  <si>
    <t>DASCO02262</t>
  </si>
  <si>
    <t>LIRE UNE AUTEURE : KATY COUPRIE</t>
  </si>
  <si>
    <t>DASCO02263</t>
  </si>
  <si>
    <t>LIRE UN AUTEUR : ANTHONY BROWNE</t>
  </si>
  <si>
    <t>DASCO02264</t>
  </si>
  <si>
    <t>L’ALBUM DE JEUNESSE : DES POINTS DE VUE SUR LE MONDE</t>
  </si>
  <si>
    <t>DASCO02265</t>
  </si>
  <si>
    <t xml:space="preserve">COMMENT MENER UN PROJET SELON BRUNO MUNARI APPLIQUÉ À LA CONCEPTION D’UN LIVRE ANIMÉ </t>
  </si>
  <si>
    <t>07-ARTS PLASTIQUES</t>
  </si>
  <si>
    <t>DASCO02266</t>
  </si>
  <si>
    <t xml:space="preserve">REPRÉSENTATIONS ET IMAGINAIRES DES PAYSAGES NATURELS </t>
  </si>
  <si>
    <t>DASCO02267</t>
  </si>
  <si>
    <t xml:space="preserve">LA LASAGNOGRAPHIE EN CLASSE – 
UTILISATION DE LA MALLE PÉDAGOGIQUE LASAGNOGRAPHIE
</t>
  </si>
  <si>
    <t>DASCO02268</t>
  </si>
  <si>
    <t>POUR UNE DÉCOUVERTE SENSIBLE DE L’ARCHITECTURE ET DE LA VILLE À TRAVERS LA CRÉATION D’UNE CARTE SENSIBLE</t>
  </si>
  <si>
    <t>DASCO02269</t>
  </si>
  <si>
    <t xml:space="preserve">INITIATION À LA MÉTHODE
DALCROZE 
</t>
  </si>
  <si>
    <t>08-ÉDUCATION MUSICALE</t>
  </si>
  <si>
    <t>DASCO02270</t>
  </si>
  <si>
    <t>LA PÉDAGOGIE DALCROZE : LE MOUVEMENT AU CŒUR DE LA MUSIQUE</t>
  </si>
  <si>
    <t>DASCO02271</t>
  </si>
  <si>
    <t>FAIRE CHANTER "LES MUSICIENS DE BREME" AVEC UN CHOEUR D'APPLICATION</t>
  </si>
  <si>
    <t>DASCO02272</t>
  </si>
  <si>
    <t>CHANTS TRADITIONNELS D'ITALIE</t>
  </si>
  <si>
    <t>DASCO02273</t>
  </si>
  <si>
    <t xml:space="preserve">SRAV – PETITES MECANIQUES : SAVOIR REPARER UN VELO </t>
  </si>
  <si>
    <t>DASCO02274</t>
  </si>
  <si>
    <t>ATELIER D'ECHANGES DE PRATIQUES : COMMENT EXPLOITER LA COUR OASIS ?</t>
  </si>
  <si>
    <t>DASCO02275</t>
  </si>
  <si>
    <t>COMPRENDRE LES ENJEUX DE L'EDUCATION INCLUSIVE : ACCUEILLIR CHACUNE ET CHACUN</t>
  </si>
  <si>
    <t>conférence</t>
  </si>
  <si>
    <t>DASCO02276</t>
  </si>
  <si>
    <t>ACCUEILLIR LES ENFANTS ALLOPHONES EN ESPACE LECTURE</t>
  </si>
  <si>
    <t>DASCO02277</t>
  </si>
  <si>
    <t>L’EGALITE FILLES-GARÇONS A L’ECOLE : COMPRENDRE POUR AGIR</t>
  </si>
  <si>
    <t>DASCO02278</t>
  </si>
  <si>
    <t xml:space="preserve">
IDENTITES DE GENRE A L’ECOLE ET AU COLLEGE : ACCUEILLIR ET ACCOMPAGNER DANS LA BIENVEILLANCE
</t>
  </si>
  <si>
    <t>DASCO02279</t>
  </si>
  <si>
    <t>DANSE SWING JAZZ ET L’ESPRIT DU JAZZ</t>
  </si>
  <si>
    <t>DASCO02280</t>
  </si>
  <si>
    <t>CRÉATION SONORE AVEC LES ENFANTS</t>
  </si>
  <si>
    <t>DASCO02281</t>
  </si>
  <si>
    <t>DASCO02282</t>
  </si>
  <si>
    <t>DÉVELOPPEMENT DES COMPETENCES PSYCHOSOCIALES GRACE AUX ARTS PLASTIQUES/EPS/EDUCATION MUSICALE</t>
  </si>
  <si>
    <t>DASCO02283</t>
  </si>
  <si>
    <t>ATELIER D’ÉCHANGES DE PRATIQUES PROFESSIONNELLES SUR DES THÉMATIQUES DE L'ENSEIGNEMENT</t>
  </si>
  <si>
    <t>DASCO02284</t>
  </si>
  <si>
    <t xml:space="preserve">PRATIQUES, OUTILS ET MÉTHODOLOGIE DE L’ACCOMPAGNEMENT SCOLAIRE </t>
  </si>
  <si>
    <t>15-PROJETS PÉDAGOGIQUES : MÉTHODOLOGIE</t>
  </si>
  <si>
    <t>06-AUTOUR DU NUMÉRIQUE</t>
  </si>
  <si>
    <t>DASCO01554</t>
  </si>
  <si>
    <t>DÉVELOPPEMENT ET BESOINS : L’ENFANT DE 2 À 4 ANS SENSIBILISATION</t>
  </si>
  <si>
    <t>DASCO01557</t>
  </si>
  <si>
    <t>DÉVELOPPEMENT ET BESOINS : L’ENFANT DE 4 À 6 ANS SENSIBILISATION</t>
  </si>
  <si>
    <t>DASCO01558</t>
  </si>
  <si>
    <t>DÉVELOPPEMENT ET BESOINS : L’ENFANT DE 6 À 10 ANS SENSIBILISATION</t>
  </si>
  <si>
    <t>DASCO01559</t>
  </si>
  <si>
    <t>DÉVELOPPEMENT ET BESOINS : L’ENFANT DE 10 À 14 ANS SENSIBILISATION</t>
  </si>
  <si>
    <t>DASCO01816</t>
  </si>
  <si>
    <t xml:space="preserve">LES COMPÉTENCES PSYCHO-SOCIALES (CPS) POUR AMÉLIORER LA SANTÉ GLOBALE </t>
  </si>
  <si>
    <t>Distanciel</t>
  </si>
  <si>
    <t>DASCO01221</t>
  </si>
  <si>
    <t>DANSES ET PERCUSSIONS AFRICAINES</t>
  </si>
  <si>
    <t>DASCO00662</t>
  </si>
  <si>
    <t>MIME À L’ÉCOLE ET SPECTACLE</t>
  </si>
  <si>
    <t>DASCO01371</t>
  </si>
  <si>
    <t>DE FEUILLE EN FEUILLE - SENSIBILISATION</t>
  </si>
  <si>
    <t>DASCO01422</t>
  </si>
  <si>
    <t>INITIATION AUX JEUX DE RÔLE</t>
  </si>
  <si>
    <t>DASCO00733</t>
  </si>
  <si>
    <t>MISE EN PLACE D’UN ATELIER D’ACTIVITÉS MANUELLES</t>
  </si>
  <si>
    <t>DASCO01423</t>
  </si>
  <si>
    <t>DIVERSITÉ ANIMALE URBAINE</t>
  </si>
  <si>
    <t>DASCO01469</t>
  </si>
  <si>
    <t xml:space="preserve">CONDUIRE DES ACTIVITES DE JEUX DE LOGIQUE </t>
  </si>
  <si>
    <t>DASCO00096</t>
  </si>
  <si>
    <t>LES GRANDS JEUX EN ACCUEIL COLLECTIF DE MINEURS (ACM)</t>
  </si>
  <si>
    <t>DASCO01635</t>
  </si>
  <si>
    <t>PÉDAGOGIE EN MOUVEMENT AUTOUR DES VALEURS DE L’OLYMPISME</t>
  </si>
  <si>
    <t>DASCO01160</t>
  </si>
  <si>
    <t>QUELS RAPPORTS À L’ÉCRIT ENTRE 2 ET 4 ANS ?</t>
  </si>
  <si>
    <t>DASCO00082</t>
  </si>
  <si>
    <t>TECHNIQUES DU CONTE SENSIBILISATION</t>
  </si>
  <si>
    <t>DASCO01669</t>
  </si>
  <si>
    <t>(RE) DÉCOUVRIR LES OUTILS D’ANIMATION-LECTURE PROPOSÉS PAR LE CENTRE PARIS LECTURE</t>
  </si>
  <si>
    <t>DASCO01157</t>
  </si>
  <si>
    <t>ALICE, DON QUICHOTTE, PINOCCHIO : LIRE EN GRAND EN ESPACE LECTURE ET EN ACM</t>
  </si>
  <si>
    <t>DASCO00851</t>
  </si>
  <si>
    <t>JONGLER AVEC LA PAROLE</t>
  </si>
  <si>
    <t>DASCO01146</t>
  </si>
  <si>
    <t>BANDE DESSINÉE - SENSIBILISATION</t>
  </si>
  <si>
    <t>DASCO01686</t>
  </si>
  <si>
    <t>DÉCOUVRIR LE MANGA</t>
  </si>
  <si>
    <t>présentiel</t>
  </si>
  <si>
    <t>DASCO00078</t>
  </si>
  <si>
    <t>INITIATION À L’UTILISATION DES OUTILS NUMÉRIQUES À L’ÉCOLE</t>
  </si>
  <si>
    <t>DASCO01427</t>
  </si>
  <si>
    <t>MISE EN ŒUVRE D’UN ATELIER VIDÉO</t>
  </si>
  <si>
    <t>DASCO01562</t>
  </si>
  <si>
    <t>ÉLÈVES, ENSEIGNANTS : TOUS CRÉATIFS !</t>
  </si>
  <si>
    <t>DASCO01473</t>
  </si>
  <si>
    <t>DASCO01079</t>
  </si>
  <si>
    <t xml:space="preserve">RENCONTRE AVEC LES ARTISTES DE LA VILLA BELLEVILLE </t>
  </si>
  <si>
    <t>DASCO01668</t>
  </si>
  <si>
    <t>CARTON XXL</t>
  </si>
  <si>
    <t>DASCO00959</t>
  </si>
  <si>
    <t>IMPRESSIONS</t>
  </si>
  <si>
    <t>DASCO00601</t>
  </si>
  <si>
    <t>SÉRIGRAPHIE</t>
  </si>
  <si>
    <t>DASCO01597</t>
  </si>
  <si>
    <t>CRÉATION D’UN PAYSAGE SONORE</t>
  </si>
  <si>
    <t>DASCO01657</t>
  </si>
  <si>
    <t>MUSIQUE CORPORELLE : PERCUSSIONS, VOIX, GESTES</t>
  </si>
  <si>
    <t>DASCO01645</t>
  </si>
  <si>
    <t>BRUITAGES ET CINÉMA</t>
  </si>
  <si>
    <t>DASCO01476</t>
  </si>
  <si>
    <t>CHANSIGNE</t>
  </si>
  <si>
    <t>DASCO01986</t>
  </si>
  <si>
    <t xml:space="preserve">FAIRE CHANTER UNE OEUVRE DE JULIEN JOUBERT
</t>
  </si>
  <si>
    <t>DASCO01658</t>
  </si>
  <si>
    <t>POLYRYTHMIE ET CHANTS BRESILIENS</t>
  </si>
  <si>
    <t>DASCO01797</t>
  </si>
  <si>
    <t>PERCUSSIONS DU MAGHREB</t>
  </si>
  <si>
    <t>DASCO01987</t>
  </si>
  <si>
    <t>PERCUSSION DE CUBA</t>
  </si>
  <si>
    <t>DASCO01382</t>
  </si>
  <si>
    <t>ORIENTATION AU CYCLE 3 VERS LE RAID ORIENTATION</t>
  </si>
  <si>
    <t>DASCO00817</t>
  </si>
  <si>
    <t>BIATHLON SCOLAIRE, SOURCE DE MOTIVATION EN COURSE DE DURÉE</t>
  </si>
  <si>
    <t>DASCO01041</t>
  </si>
  <si>
    <t>LE HAND À 4 : DÉMARCHE D’ENSEIGNEMENT DU HANDBALL</t>
  </si>
  <si>
    <t>DASCO01388</t>
  </si>
  <si>
    <t>SAVATE BOXE FRANÇAISE À L’ÉCOLE</t>
  </si>
  <si>
    <t>DASCO01390</t>
  </si>
  <si>
    <t>SAVOIR ROULER</t>
  </si>
  <si>
    <t>DASCO01821</t>
  </si>
  <si>
    <t>DES JEUX COLLECTIFS AVEC BALL...VERS LE BASKETBALL</t>
  </si>
  <si>
    <t>DASCO01980</t>
  </si>
  <si>
    <t>LE VOLLEY BALL A L'ÉCOLE ÉLÉMENTAIRE</t>
  </si>
  <si>
    <t>DASCO01429</t>
  </si>
  <si>
    <t>LUTTER CONTRE LE GASPILLAGE ALIMENTAIRE EN RESTAURATION COLLECTIVE</t>
  </si>
  <si>
    <t>DASCO01432</t>
  </si>
  <si>
    <t>NATURE ET ENVIRONNEMENT EN ACCUEIL DE LOISIRS</t>
  </si>
  <si>
    <t>DASCO01824</t>
  </si>
  <si>
    <t>RUES JARDIN-RUES OASIS-RUES VÉGÉTALES - FORMATION ORGANISÉE PAR LA DEVE</t>
  </si>
  <si>
    <t>DASCO01655</t>
  </si>
  <si>
    <t>CONSTRUIRE UN PROJET INTERDISCIPLINAIRE AUTOUR DE L’OLYMPISME</t>
  </si>
  <si>
    <t>DASCO01785</t>
  </si>
  <si>
    <t>ACTIVITÉS LUDIQUES DE BIEN-ÊTRE</t>
  </si>
  <si>
    <t>DASCO01047</t>
  </si>
  <si>
    <t>TECHNIQUE ALEXANDER SENSIBILISATION</t>
  </si>
  <si>
    <t>DASCO01505</t>
  </si>
  <si>
    <t>CUISINE VÉGÉTARIENNE</t>
  </si>
  <si>
    <t>DASCO01355</t>
  </si>
  <si>
    <t xml:space="preserve">GÉRER SON STRESS AU TRAVAIL </t>
  </si>
  <si>
    <t>DASCO01659</t>
  </si>
  <si>
    <t>ASEM : GÉRER SON TEMPS ET SES PRIORITÉS</t>
  </si>
  <si>
    <t>DASCO01996</t>
  </si>
  <si>
    <t>BIEN-ÊTRE DANS SON ENVIRONNEMENT PROFESSIONNEL</t>
  </si>
  <si>
    <t>Présentel</t>
  </si>
  <si>
    <t>DASCO01149</t>
  </si>
  <si>
    <t>ABORDER LES SUJETS D’ACTUALITÉ</t>
  </si>
  <si>
    <t>DASCO00087</t>
  </si>
  <si>
    <t>CONSTRUIRE UN PROJET D'ANIMATION</t>
  </si>
  <si>
    <t>DASCO01651</t>
  </si>
  <si>
    <t>JOURNAL, RADIO : METTRE EN PLACE UN PROJET</t>
  </si>
  <si>
    <t>DASCO01552</t>
  </si>
  <si>
    <t>RÉINVENTER LES ESPACES ÉDUCATIFS</t>
  </si>
  <si>
    <t>DASCO01154</t>
  </si>
  <si>
    <t>TRANSFORMER SA PRATIQUE AVEC LES APPORTS DES PÉDAGOGUES DE L’ÉDUCATION NOUVELLE ET POPULAIRE</t>
  </si>
  <si>
    <t>DASCO01818</t>
  </si>
  <si>
    <t>LA MÉDIATION PAR LES PAIRS, LA CHOISIR ET LA METTRE EN ŒUVRE</t>
  </si>
  <si>
    <t>DFPE001747</t>
  </si>
  <si>
    <t>TRANSMISSION ET COMMUNICATION AVEC LES PARENTS</t>
  </si>
  <si>
    <t>DASCO01470</t>
  </si>
  <si>
    <t>METTRE EN PLACE ET ANIMER UNE LUDOTHÈQUE</t>
  </si>
  <si>
    <t>DASCO00857</t>
  </si>
  <si>
    <t>DROITS DE L’ENFANT</t>
  </si>
  <si>
    <t>DASCO00805</t>
  </si>
  <si>
    <t>COLLABORATION ASEM - PERSONNEL ENSEIGNANT</t>
  </si>
  <si>
    <t>2 jours présentiel
0,5 distanciel</t>
  </si>
  <si>
    <t>DASCO01983</t>
  </si>
  <si>
    <t>ATELIER DE CO-DÉVELOPPEMENT POUR LES ENCADRANTS</t>
  </si>
  <si>
    <t>DASCO01819</t>
  </si>
  <si>
    <t>DES MÉTHODES ET DES OUTILS POUR CRÉER DES PROJETS EN ÉQUIPE</t>
  </si>
  <si>
    <t>DASCO01546</t>
  </si>
  <si>
    <t>ATELIER D’ÉCHANGES DE PRATIQUES EXCEL ET WORD</t>
  </si>
  <si>
    <t>Nbe de session possible en 2025</t>
  </si>
  <si>
    <t>JAUGE par session</t>
  </si>
  <si>
    <t>Remarques</t>
  </si>
  <si>
    <t>LA PEDAGOGIE PAR LES DEFIS EN ARTS PLASTIQUES</t>
  </si>
  <si>
    <t>nbe de stagiaire avec surbookng</t>
  </si>
  <si>
    <t>Session 1 : Jeudi 20 et vendredi 21 novembre 2025</t>
  </si>
  <si>
    <t>session 1 : lundi 7 avril (journée), mardi 8 avril (matin), jeudi 10 avril 20205 (journée)</t>
  </si>
  <si>
    <t>jeudi 13, vendredi 14 novembre 2025</t>
  </si>
  <si>
    <t>lundi 17 mars 2025</t>
  </si>
  <si>
    <t>Session 1 : lundi 3 mars et mardi 4 mars 2025</t>
  </si>
  <si>
    <t>Lundi 3 novembre, mardi 4 novembre, jeudi 6 novembre 2025</t>
  </si>
  <si>
    <t>session 1 : lundi 3 mars 2025 (journée) pour le J1 couplé avec le mercredi 11 juin 2025 J2 (matinée)</t>
  </si>
  <si>
    <t>Session 1 : jeudi 13 mars, lundi 31 mars 2025</t>
  </si>
  <si>
    <t>lundi 28 avril 2025</t>
  </si>
  <si>
    <t>Session 1 : lundi 3, mardi 4 et jeudi 6 février 2025</t>
  </si>
  <si>
    <t>Session 1 : jeudi 6, vendredi 7, lundi 10, mardi 11 mars 2025</t>
  </si>
  <si>
    <t>jeudi 22 mai, vendredi 23 mai, lundi 26 mai, mardi 27 mai 2025</t>
  </si>
  <si>
    <t>vendredi 14 février 2025</t>
  </si>
  <si>
    <t>lundi 12 et jeudi 15 mai 2025</t>
  </si>
  <si>
    <t>Lundi 29 septembre, mardi 30 septembre, jeudi 2 octobre 2025</t>
  </si>
  <si>
    <t>lundi 3 mars, lundi 10 mars 2025</t>
  </si>
  <si>
    <t>lundi 12 mai, jeudi 15 mai, lundi 19 mai 2025</t>
  </si>
  <si>
    <t>jeudi 2 octobre 2025</t>
  </si>
  <si>
    <t>lundi 29, mardi 30 septembre 2025</t>
  </si>
  <si>
    <t>lundi 3 février 2025</t>
  </si>
  <si>
    <t>lundi 22 septembre 2025</t>
  </si>
  <si>
    <t>jeudi 13 février, jeudi 13 mars, lundi 19 mai 2025</t>
  </si>
  <si>
    <t>jeudi 6 février, lundi 10 avril, jeudi 22 mai 2025</t>
  </si>
  <si>
    <t>vendredi 3 octobre, mardi 6 octobre, vendredi 10 octobre 2025</t>
  </si>
  <si>
    <t xml:space="preserve">Mardi 4 mars 9h30-12h30
Mardi 4 mars 14h-17h
Jeudi 6 mars 14h-17h
</t>
  </si>
  <si>
    <t xml:space="preserve">Mardi 1 avril 9h30-12h30
Vendredi 4 avril 9h00-12h00
Vendredi 2 mai 14h-17h
</t>
  </si>
  <si>
    <t xml:space="preserve">Mardi 27 mai 9h30-12h30
Vendredi 6 juin 9h30-12h30
Vendredi 6 juin 14h-17h
</t>
  </si>
  <si>
    <t>12-13 mai 2025</t>
  </si>
  <si>
    <t>24 mars 9h à 12h et 13h30 à 16h30 et 25 mars 2025 de 9h à 12h et 13h30 à 15h</t>
  </si>
  <si>
    <t>17-18 mars 2024</t>
  </si>
  <si>
    <t>8-9 décembre 2025</t>
  </si>
  <si>
    <t>10 mars 2025 de 9h-12h et 13h30-16h30
11 mars 2025 de 9h-12h et 13h30-15h</t>
  </si>
  <si>
    <t>13 janvier-3 février et 3 mars 2025</t>
  </si>
  <si>
    <t>5-6 mai 2025</t>
  </si>
  <si>
    <t>10-11 mars 2025</t>
  </si>
  <si>
    <t xml:space="preserve">•	9, 22, 28 janvier
•	4,10,12 février
•	11, 19 mars
•	7, 9, 11 avril
•	13, 14, 15, 16, 19, 20, 21, 22 mai
•	16, 18, 20, 23, 24, 26 juin
</t>
  </si>
  <si>
    <t>lundi 22 septembre et le jeudi 25 septembre -  9h-12h / 13h-16h</t>
  </si>
  <si>
    <t>lundi 10, mardi 11, jeudi 13 février 2025</t>
  </si>
  <si>
    <t>Mardi 7 octobre 2025 (journée entière), jeudi 9 octobre 2025 (journée entière) et mardi 2 décembre 2025 (demi-journée, le matin)</t>
  </si>
  <si>
    <t>lundi 5 mai 2025</t>
  </si>
  <si>
    <t>mardi 11 mars, jeudi 13 mars 2025</t>
  </si>
  <si>
    <t xml:space="preserve">-	Lundi 3 février
-	Lundi 3 mars
-	Lundi 7 avril
-	Lundi 12 mai
-	Lundi 16 juin
-	Lundi 6 octobre 
</t>
  </si>
  <si>
    <t>jeudi 2 octobre et vendredi 3 octobre : 9h30 - 12h30 / 14h-17h  
 Jeudi 9 et vendredi 10 octobre : 9h30 - 12h30 / 14h-17h</t>
  </si>
  <si>
    <t>jeudi 15 mai et vendredi 16 mai : 9h30 - 12h30 / 14h-17h                                                                                                                                                                                   Jeudi 22 et vendredi 23 mai : 9h30 - 12h30 / 14h-17h</t>
  </si>
  <si>
    <t>Période de disponibilite 2025 (soit des jours, soit des mois, soit une période)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</si>
</sst>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 wrapText="1"/>
    </xf>
  </cellXfs>
  <cellStyles count="1">
    <cellStyle name="Normal" xfId="0" builtinId="0"/>
  </cellStyles>
  <dxfs count="17"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indent="0" justifyLastLine="0" shrinkToFit="0" readingOrder="0"/>
      <protection locked="1" hidden="0"/>
    </dxf>
    <dxf>
      <alignment horizontal="center" vertical="center" textRotation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4" displayName="Tableau4" ref="A1:O140" totalsRowShown="0" headerRowDxfId="5" dataDxfId="4">
  <autoFilter ref="A1:O140"/>
  <sortState ref="A2:O190">
    <sortCondition ref="B1:B190"/>
  </sortState>
  <tableColumns count="15">
    <tableColumn id="2" name="CODE FMCR" dataDxfId="16"/>
    <tableColumn id="3" name="Ordre" dataDxfId="15"/>
    <tableColumn id="5" name="INTITULÉ" dataDxfId="14"/>
    <tableColumn id="10" name="Modalité" dataDxfId="13"/>
    <tableColumn id="15" name="DUREE 2024" dataDxfId="12"/>
    <tableColumn id="16" name="DURÉE (j)" dataDxfId="11"/>
    <tableColumn id="46" name="Nbe de session possible en 2025" dataDxfId="3"/>
    <tableColumn id="49" name="JAUGE par session" dataDxfId="2"/>
    <tableColumn id="19" name="nbe de stagiaire avec surbookng" dataDxfId="10"/>
    <tableColumn id="47" name="Période de disponibilite 2025 (soit des jours, soit des mois, soit une période)" dataDxfId="1"/>
    <tableColumn id="48" name="Remarques" dataDxfId="0"/>
    <tableColumn id="37" name="VOLET2" dataDxfId="9"/>
    <tableColumn id="38" name="AXE2" dataDxfId="8"/>
    <tableColumn id="39" name="PARTIE2" dataDxfId="7"/>
    <tableColumn id="40" name="ÉTIQUETTE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tabSelected="1" topLeftCell="H1" workbookViewId="0">
      <selection activeCell="K7" sqref="K7"/>
    </sheetView>
  </sheetViews>
  <sheetFormatPr baseColWidth="10" defaultRowHeight="14.4" x14ac:dyDescent="0.3"/>
  <cols>
    <col min="1" max="1" width="12.88671875" style="6" customWidth="1"/>
    <col min="2" max="2" width="6.88671875" style="6" customWidth="1"/>
    <col min="3" max="3" width="80.21875" style="6" customWidth="1"/>
    <col min="4" max="4" width="11.5546875" style="6" customWidth="1"/>
    <col min="5" max="5" width="11.109375" style="3" hidden="1" customWidth="1"/>
    <col min="6" max="6" width="11.5546875" style="3" customWidth="1"/>
    <col min="7" max="7" width="34.6640625" style="1" customWidth="1"/>
    <col min="8" max="8" width="19" style="1" customWidth="1"/>
    <col min="9" max="9" width="24.33203125" style="3" customWidth="1"/>
    <col min="10" max="10" width="99.77734375" style="1" customWidth="1"/>
    <col min="11" max="11" width="52.109375" style="1" customWidth="1"/>
    <col min="12" max="14" width="0" style="6" hidden="1" customWidth="1"/>
    <col min="15" max="15" width="41.6640625" style="6" hidden="1" customWidth="1"/>
    <col min="16" max="16384" width="11.5546875" style="6"/>
  </cols>
  <sheetData>
    <row r="1" spans="1:15" x14ac:dyDescent="0.3">
      <c r="A1" s="6" t="s">
        <v>0</v>
      </c>
      <c r="B1" s="6" t="s">
        <v>1</v>
      </c>
      <c r="C1" s="6" t="s">
        <v>2</v>
      </c>
      <c r="D1" s="6" t="s">
        <v>3</v>
      </c>
      <c r="E1" s="3" t="s">
        <v>4</v>
      </c>
      <c r="F1" s="3" t="s">
        <v>5</v>
      </c>
      <c r="G1" s="1" t="s">
        <v>337</v>
      </c>
      <c r="H1" s="1" t="s">
        <v>338</v>
      </c>
      <c r="I1" s="3" t="s">
        <v>341</v>
      </c>
      <c r="J1" s="1" t="s">
        <v>386</v>
      </c>
      <c r="K1" s="1" t="s">
        <v>339</v>
      </c>
      <c r="L1" s="6" t="s">
        <v>6</v>
      </c>
      <c r="M1" s="6" t="s">
        <v>7</v>
      </c>
      <c r="N1" s="6" t="s">
        <v>8</v>
      </c>
      <c r="O1" s="6" t="s">
        <v>9</v>
      </c>
    </row>
    <row r="2" spans="1:15" x14ac:dyDescent="0.3">
      <c r="A2" s="6" t="s">
        <v>200</v>
      </c>
      <c r="B2" s="6">
        <v>3</v>
      </c>
      <c r="C2" s="6" t="s">
        <v>201</v>
      </c>
      <c r="D2" s="6" t="s">
        <v>12</v>
      </c>
      <c r="E2" s="3">
        <v>2</v>
      </c>
      <c r="F2" s="3">
        <v>2</v>
      </c>
      <c r="H2" s="1">
        <v>20</v>
      </c>
      <c r="I2" s="3">
        <f>ROUND(Tableau4[[#This Row],[JAUGE par session]]-(Tableau4[[#This Row],[JAUGE par session]]-Tableau4[[#This Row],[JAUGE par session]]*1.2),0)</f>
        <v>24</v>
      </c>
      <c r="J2" s="4"/>
      <c r="L2" s="6" t="s">
        <v>13</v>
      </c>
      <c r="M2" s="6" t="s">
        <v>14</v>
      </c>
      <c r="N2" s="6" t="s">
        <v>15</v>
      </c>
      <c r="O2" s="6" t="s">
        <v>16</v>
      </c>
    </row>
    <row r="3" spans="1:15" x14ac:dyDescent="0.3">
      <c r="A3" s="6" t="s">
        <v>202</v>
      </c>
      <c r="B3" s="6">
        <v>4</v>
      </c>
      <c r="C3" s="6" t="s">
        <v>203</v>
      </c>
      <c r="D3" s="6" t="s">
        <v>12</v>
      </c>
      <c r="E3" s="3">
        <v>2</v>
      </c>
      <c r="F3" s="3">
        <v>2</v>
      </c>
      <c r="H3" s="1">
        <v>20</v>
      </c>
      <c r="I3" s="3">
        <f>ROUND(Tableau4[[#This Row],[JAUGE par session]]-(Tableau4[[#This Row],[JAUGE par session]]-Tableau4[[#This Row],[JAUGE par session]]*1.2),0)</f>
        <v>24</v>
      </c>
      <c r="J3" s="4"/>
      <c r="L3" s="6" t="s">
        <v>13</v>
      </c>
      <c r="M3" s="6" t="s">
        <v>14</v>
      </c>
      <c r="N3" s="6" t="s">
        <v>15</v>
      </c>
      <c r="O3" s="6" t="s">
        <v>16</v>
      </c>
    </row>
    <row r="4" spans="1:15" x14ac:dyDescent="0.3">
      <c r="A4" s="6" t="s">
        <v>204</v>
      </c>
      <c r="B4" s="6">
        <v>5</v>
      </c>
      <c r="C4" s="6" t="s">
        <v>205</v>
      </c>
      <c r="D4" s="6" t="s">
        <v>12</v>
      </c>
      <c r="E4" s="3">
        <v>2</v>
      </c>
      <c r="F4" s="3">
        <v>2</v>
      </c>
      <c r="H4" s="1">
        <v>20</v>
      </c>
      <c r="I4" s="3">
        <f>ROUND(Tableau4[[#This Row],[JAUGE par session]]-(Tableau4[[#This Row],[JAUGE par session]]-Tableau4[[#This Row],[JAUGE par session]]*1.2),0)</f>
        <v>24</v>
      </c>
      <c r="J4" s="4"/>
      <c r="L4" s="6" t="s">
        <v>13</v>
      </c>
      <c r="M4" s="6" t="s">
        <v>14</v>
      </c>
      <c r="N4" s="6" t="s">
        <v>15</v>
      </c>
      <c r="O4" s="6" t="s">
        <v>16</v>
      </c>
    </row>
    <row r="5" spans="1:15" x14ac:dyDescent="0.3">
      <c r="A5" s="6" t="s">
        <v>206</v>
      </c>
      <c r="B5" s="6">
        <v>6</v>
      </c>
      <c r="C5" s="6" t="s">
        <v>207</v>
      </c>
      <c r="D5" s="6" t="s">
        <v>12</v>
      </c>
      <c r="E5" s="3">
        <v>2</v>
      </c>
      <c r="F5" s="3">
        <v>2</v>
      </c>
      <c r="H5" s="1">
        <v>20</v>
      </c>
      <c r="I5" s="3">
        <f>ROUND(Tableau4[[#This Row],[JAUGE par session]]-(Tableau4[[#This Row],[JAUGE par session]]-Tableau4[[#This Row],[JAUGE par session]]*1.2),0)</f>
        <v>24</v>
      </c>
      <c r="J5" s="4"/>
      <c r="L5" s="6" t="s">
        <v>13</v>
      </c>
      <c r="M5" s="6" t="s">
        <v>14</v>
      </c>
      <c r="N5" s="6" t="s">
        <v>15</v>
      </c>
      <c r="O5" s="6" t="s">
        <v>16</v>
      </c>
    </row>
    <row r="6" spans="1:15" x14ac:dyDescent="0.3">
      <c r="A6" s="6" t="s">
        <v>10</v>
      </c>
      <c r="B6" s="6">
        <v>7</v>
      </c>
      <c r="C6" s="6" t="s">
        <v>11</v>
      </c>
      <c r="D6" s="6" t="s">
        <v>12</v>
      </c>
      <c r="E6" s="3">
        <v>0.5</v>
      </c>
      <c r="F6" s="3">
        <v>1.5</v>
      </c>
      <c r="H6" s="1">
        <v>20</v>
      </c>
      <c r="I6" s="3">
        <f>ROUND(Tableau4[[#This Row],[JAUGE par session]]-(Tableau4[[#This Row],[JAUGE par session]]-Tableau4[[#This Row],[JAUGE par session]]*1.2),0)</f>
        <v>24</v>
      </c>
      <c r="J6" s="4"/>
      <c r="L6" s="6" t="s">
        <v>13</v>
      </c>
      <c r="M6" s="6" t="s">
        <v>14</v>
      </c>
      <c r="N6" s="6" t="s">
        <v>15</v>
      </c>
      <c r="O6" s="6" t="s">
        <v>16</v>
      </c>
    </row>
    <row r="7" spans="1:15" x14ac:dyDescent="0.3">
      <c r="A7" s="6" t="s">
        <v>17</v>
      </c>
      <c r="B7" s="6">
        <v>8</v>
      </c>
      <c r="C7" s="6" t="s">
        <v>18</v>
      </c>
      <c r="D7" s="6" t="s">
        <v>12</v>
      </c>
      <c r="E7" s="3">
        <v>2</v>
      </c>
      <c r="F7" s="3">
        <v>2</v>
      </c>
      <c r="H7" s="1">
        <v>60</v>
      </c>
      <c r="I7" s="3">
        <f>ROUND(Tableau4[[#This Row],[JAUGE par session]]-(Tableau4[[#This Row],[JAUGE par session]]-Tableau4[[#This Row],[JAUGE par session]]*1.2),0)</f>
        <v>72</v>
      </c>
      <c r="J7" s="4"/>
      <c r="L7" s="6" t="s">
        <v>13</v>
      </c>
      <c r="M7" s="6" t="s">
        <v>14</v>
      </c>
      <c r="N7" s="6" t="s">
        <v>15</v>
      </c>
      <c r="O7" s="6" t="s">
        <v>16</v>
      </c>
    </row>
    <row r="8" spans="1:15" x14ac:dyDescent="0.3">
      <c r="A8" s="6" t="s">
        <v>19</v>
      </c>
      <c r="B8" s="6">
        <v>9</v>
      </c>
      <c r="C8" s="6" t="s">
        <v>20</v>
      </c>
      <c r="D8" s="6" t="s">
        <v>12</v>
      </c>
      <c r="E8" s="3">
        <v>2</v>
      </c>
      <c r="F8" s="3">
        <v>2</v>
      </c>
      <c r="H8" s="1">
        <v>70</v>
      </c>
      <c r="I8" s="3">
        <f>ROUND(Tableau4[[#This Row],[JAUGE par session]]-(Tableau4[[#This Row],[JAUGE par session]]-Tableau4[[#This Row],[JAUGE par session]]*1.2),0)</f>
        <v>84</v>
      </c>
      <c r="J8" s="4"/>
      <c r="L8" s="6" t="s">
        <v>13</v>
      </c>
      <c r="M8" s="6" t="s">
        <v>14</v>
      </c>
      <c r="N8" s="6" t="s">
        <v>15</v>
      </c>
      <c r="O8" s="6" t="s">
        <v>16</v>
      </c>
    </row>
    <row r="9" spans="1:15" x14ac:dyDescent="0.3">
      <c r="A9" s="6" t="s">
        <v>21</v>
      </c>
      <c r="B9" s="6">
        <v>10</v>
      </c>
      <c r="C9" s="6" t="s">
        <v>22</v>
      </c>
      <c r="D9" s="6" t="s">
        <v>12</v>
      </c>
      <c r="E9" s="3">
        <v>0.5</v>
      </c>
      <c r="F9" s="3">
        <v>1</v>
      </c>
      <c r="H9" s="1">
        <v>20</v>
      </c>
      <c r="I9" s="3">
        <f>ROUND(Tableau4[[#This Row],[JAUGE par session]]-(Tableau4[[#This Row],[JAUGE par session]]-Tableau4[[#This Row],[JAUGE par session]]*1.2),0)</f>
        <v>24</v>
      </c>
      <c r="J9" s="4"/>
      <c r="L9" s="6" t="s">
        <v>13</v>
      </c>
      <c r="M9" s="6" t="s">
        <v>14</v>
      </c>
      <c r="N9" s="6" t="s">
        <v>15</v>
      </c>
      <c r="O9" s="6" t="s">
        <v>16</v>
      </c>
    </row>
    <row r="10" spans="1:15" x14ac:dyDescent="0.3">
      <c r="A10" s="6" t="s">
        <v>134</v>
      </c>
      <c r="B10" s="6">
        <v>12</v>
      </c>
      <c r="C10" s="6" t="s">
        <v>135</v>
      </c>
      <c r="D10" s="6" t="s">
        <v>12</v>
      </c>
      <c r="E10" s="3" t="e">
        <v>#N/A</v>
      </c>
      <c r="F10" s="3">
        <v>2</v>
      </c>
      <c r="H10" s="1">
        <v>20</v>
      </c>
      <c r="I10" s="3">
        <f>ROUND(Tableau4[[#This Row],[JAUGE par session]]-(Tableau4[[#This Row],[JAUGE par session]]-Tableau4[[#This Row],[JAUGE par session]]*1.2),0)</f>
        <v>24</v>
      </c>
      <c r="J10" s="4"/>
      <c r="L10" s="6" t="s">
        <v>13</v>
      </c>
      <c r="M10" s="6" t="s">
        <v>14</v>
      </c>
      <c r="N10" s="6" t="s">
        <v>15</v>
      </c>
      <c r="O10" s="6" t="s">
        <v>16</v>
      </c>
    </row>
    <row r="11" spans="1:15" x14ac:dyDescent="0.3">
      <c r="A11" s="6" t="s">
        <v>208</v>
      </c>
      <c r="B11" s="6">
        <v>13</v>
      </c>
      <c r="C11" s="6" t="s">
        <v>209</v>
      </c>
      <c r="D11" s="6" t="s">
        <v>210</v>
      </c>
      <c r="E11" s="3">
        <v>0.5</v>
      </c>
      <c r="F11" s="3">
        <v>0.5</v>
      </c>
      <c r="H11" s="1">
        <v>20</v>
      </c>
      <c r="I11" s="3">
        <f>ROUND(Tableau4[[#This Row],[JAUGE par session]]-(Tableau4[[#This Row],[JAUGE par session]]-Tableau4[[#This Row],[JAUGE par session]]*1.2),0)</f>
        <v>24</v>
      </c>
      <c r="J11" s="4"/>
      <c r="L11" s="6" t="s">
        <v>13</v>
      </c>
      <c r="M11" s="6" t="s">
        <v>14</v>
      </c>
      <c r="N11" s="6" t="s">
        <v>15</v>
      </c>
      <c r="O11" s="6" t="s">
        <v>16</v>
      </c>
    </row>
    <row r="12" spans="1:15" x14ac:dyDescent="0.3">
      <c r="A12" s="6" t="s">
        <v>136</v>
      </c>
      <c r="B12" s="6">
        <v>17</v>
      </c>
      <c r="C12" s="6" t="s">
        <v>137</v>
      </c>
      <c r="D12" s="6" t="s">
        <v>138</v>
      </c>
      <c r="E12" s="3" t="e">
        <v>#N/A</v>
      </c>
      <c r="F12" s="3">
        <v>2</v>
      </c>
      <c r="H12" s="1">
        <v>15</v>
      </c>
      <c r="I12" s="3">
        <f>ROUND(Tableau4[[#This Row],[JAUGE par session]]-(Tableau4[[#This Row],[JAUGE par session]]-Tableau4[[#This Row],[JAUGE par session]]*1.2),0)</f>
        <v>18</v>
      </c>
      <c r="J12" s="4"/>
      <c r="L12" s="6" t="s">
        <v>13</v>
      </c>
      <c r="M12" s="6" t="s">
        <v>14</v>
      </c>
      <c r="N12" s="6" t="s">
        <v>25</v>
      </c>
      <c r="O12" s="6" t="s">
        <v>26</v>
      </c>
    </row>
    <row r="13" spans="1:15" x14ac:dyDescent="0.3">
      <c r="A13" s="6" t="s">
        <v>211</v>
      </c>
      <c r="B13" s="6">
        <v>18</v>
      </c>
      <c r="C13" s="6" t="s">
        <v>212</v>
      </c>
      <c r="D13" s="6" t="s">
        <v>12</v>
      </c>
      <c r="E13" s="3">
        <v>2</v>
      </c>
      <c r="F13" s="3">
        <v>2</v>
      </c>
      <c r="H13" s="1">
        <v>13</v>
      </c>
      <c r="I13" s="3">
        <f>ROUND(Tableau4[[#This Row],[JAUGE par session]]-(Tableau4[[#This Row],[JAUGE par session]]-Tableau4[[#This Row],[JAUGE par session]]*1.2),0)</f>
        <v>16</v>
      </c>
      <c r="J13" s="4" t="s">
        <v>342</v>
      </c>
      <c r="L13" s="6" t="s">
        <v>13</v>
      </c>
      <c r="M13" s="6" t="s">
        <v>14</v>
      </c>
      <c r="N13" s="6" t="s">
        <v>25</v>
      </c>
      <c r="O13" s="6" t="s">
        <v>26</v>
      </c>
    </row>
    <row r="14" spans="1:15" x14ac:dyDescent="0.3">
      <c r="A14" s="6" t="s">
        <v>23</v>
      </c>
      <c r="B14" s="6">
        <v>19</v>
      </c>
      <c r="C14" s="6" t="s">
        <v>24</v>
      </c>
      <c r="D14" s="6" t="s">
        <v>12</v>
      </c>
      <c r="E14" s="3">
        <v>1.5</v>
      </c>
      <c r="F14" s="3">
        <v>1.5</v>
      </c>
      <c r="H14" s="1">
        <v>15</v>
      </c>
      <c r="I14" s="3">
        <f>ROUND(Tableau4[[#This Row],[JAUGE par session]]-(Tableau4[[#This Row],[JAUGE par session]]-Tableau4[[#This Row],[JAUGE par session]]*1.2),0)</f>
        <v>18</v>
      </c>
      <c r="J14" s="4"/>
      <c r="L14" s="6" t="s">
        <v>13</v>
      </c>
      <c r="M14" s="6" t="s">
        <v>14</v>
      </c>
      <c r="N14" s="6" t="s">
        <v>25</v>
      </c>
      <c r="O14" s="6" t="s">
        <v>26</v>
      </c>
    </row>
    <row r="15" spans="1:15" x14ac:dyDescent="0.3">
      <c r="A15" s="6" t="s">
        <v>27</v>
      </c>
      <c r="B15" s="6">
        <v>20</v>
      </c>
      <c r="C15" s="6" t="s">
        <v>28</v>
      </c>
      <c r="D15" s="6" t="s">
        <v>12</v>
      </c>
      <c r="E15" s="3">
        <v>2</v>
      </c>
      <c r="F15" s="3">
        <v>2</v>
      </c>
      <c r="H15" s="1">
        <v>14</v>
      </c>
      <c r="I15" s="3">
        <f>ROUND(Tableau4[[#This Row],[JAUGE par session]]-(Tableau4[[#This Row],[JAUGE par session]]-Tableau4[[#This Row],[JAUGE par session]]*1.2),0)</f>
        <v>17</v>
      </c>
      <c r="J15" s="4"/>
      <c r="L15" s="6" t="s">
        <v>13</v>
      </c>
      <c r="M15" s="6" t="s">
        <v>14</v>
      </c>
      <c r="N15" s="6" t="s">
        <v>25</v>
      </c>
      <c r="O15" s="6" t="s">
        <v>26</v>
      </c>
    </row>
    <row r="16" spans="1:15" x14ac:dyDescent="0.3">
      <c r="A16" s="6" t="s">
        <v>139</v>
      </c>
      <c r="B16" s="6">
        <v>21</v>
      </c>
      <c r="C16" s="6" t="s">
        <v>140</v>
      </c>
      <c r="D16" s="6" t="s">
        <v>141</v>
      </c>
      <c r="E16" s="3" t="e">
        <v>#N/A</v>
      </c>
      <c r="F16" s="3">
        <v>2</v>
      </c>
      <c r="H16" s="1">
        <v>14</v>
      </c>
      <c r="I16" s="3">
        <f>ROUND(Tableau4[[#This Row],[JAUGE par session]]-(Tableau4[[#This Row],[JAUGE par session]]-Tableau4[[#This Row],[JAUGE par session]]*1.2),0)</f>
        <v>17</v>
      </c>
      <c r="J16" s="4"/>
      <c r="L16" s="6" t="s">
        <v>13</v>
      </c>
      <c r="M16" s="6" t="s">
        <v>14</v>
      </c>
      <c r="N16" s="6" t="s">
        <v>25</v>
      </c>
      <c r="O16" s="6" t="s">
        <v>26</v>
      </c>
    </row>
    <row r="17" spans="1:15" x14ac:dyDescent="0.3">
      <c r="A17" s="6" t="s">
        <v>213</v>
      </c>
      <c r="B17" s="6">
        <v>22</v>
      </c>
      <c r="C17" s="6" t="s">
        <v>214</v>
      </c>
      <c r="D17" s="6" t="s">
        <v>12</v>
      </c>
      <c r="E17" s="3">
        <v>2.5</v>
      </c>
      <c r="F17" s="3">
        <v>2.5</v>
      </c>
      <c r="H17" s="1">
        <v>15</v>
      </c>
      <c r="I17" s="3">
        <f>ROUND(Tableau4[[#This Row],[JAUGE par session]]-(Tableau4[[#This Row],[JAUGE par session]]-Tableau4[[#This Row],[JAUGE par session]]*1.2),0)</f>
        <v>18</v>
      </c>
      <c r="J17" s="4" t="s">
        <v>343</v>
      </c>
      <c r="L17" s="6" t="s">
        <v>13</v>
      </c>
      <c r="M17" s="6" t="s">
        <v>14</v>
      </c>
      <c r="N17" s="6" t="s">
        <v>25</v>
      </c>
      <c r="O17" s="6" t="s">
        <v>26</v>
      </c>
    </row>
    <row r="18" spans="1:15" x14ac:dyDescent="0.3">
      <c r="A18" s="6" t="s">
        <v>215</v>
      </c>
      <c r="B18" s="6">
        <v>23</v>
      </c>
      <c r="C18" s="6" t="s">
        <v>216</v>
      </c>
      <c r="D18" s="6" t="s">
        <v>12</v>
      </c>
      <c r="E18" s="3">
        <v>2</v>
      </c>
      <c r="F18" s="3">
        <v>2</v>
      </c>
      <c r="H18" s="1">
        <v>10</v>
      </c>
      <c r="I18" s="3">
        <f>ROUND(Tableau4[[#This Row],[JAUGE par session]]-(Tableau4[[#This Row],[JAUGE par session]]-Tableau4[[#This Row],[JAUGE par session]]*1.2),0)</f>
        <v>12</v>
      </c>
      <c r="J18" s="4" t="s">
        <v>344</v>
      </c>
      <c r="L18" s="6" t="s">
        <v>13</v>
      </c>
      <c r="M18" s="6" t="s">
        <v>14</v>
      </c>
      <c r="N18" s="6" t="s">
        <v>25</v>
      </c>
      <c r="O18" s="6" t="s">
        <v>26</v>
      </c>
    </row>
    <row r="19" spans="1:15" x14ac:dyDescent="0.3">
      <c r="A19" s="6" t="s">
        <v>217</v>
      </c>
      <c r="B19" s="6">
        <v>24</v>
      </c>
      <c r="C19" s="6" t="s">
        <v>218</v>
      </c>
      <c r="D19" s="6" t="s">
        <v>12</v>
      </c>
      <c r="E19" s="3">
        <v>1</v>
      </c>
      <c r="F19" s="3">
        <v>1</v>
      </c>
      <c r="H19" s="1">
        <v>17</v>
      </c>
      <c r="I19" s="3">
        <f>ROUND(Tableau4[[#This Row],[JAUGE par session]]-(Tableau4[[#This Row],[JAUGE par session]]-Tableau4[[#This Row],[JAUGE par session]]*1.2),0)</f>
        <v>20</v>
      </c>
      <c r="J19" s="4"/>
      <c r="L19" s="6" t="s">
        <v>13</v>
      </c>
      <c r="M19" s="6" t="s">
        <v>14</v>
      </c>
      <c r="N19" s="6" t="s">
        <v>25</v>
      </c>
      <c r="O19" s="6" t="s">
        <v>26</v>
      </c>
    </row>
    <row r="20" spans="1:15" x14ac:dyDescent="0.3">
      <c r="A20" s="6" t="s">
        <v>29</v>
      </c>
      <c r="B20" s="6">
        <v>25</v>
      </c>
      <c r="C20" s="6" t="s">
        <v>30</v>
      </c>
      <c r="D20" s="6" t="s">
        <v>12</v>
      </c>
      <c r="E20" s="3">
        <v>1</v>
      </c>
      <c r="F20" s="3">
        <v>1</v>
      </c>
      <c r="H20" s="1">
        <v>10</v>
      </c>
      <c r="I20" s="3">
        <f>ROUND(Tableau4[[#This Row],[JAUGE par session]]-(Tableau4[[#This Row],[JAUGE par session]]-Tableau4[[#This Row],[JAUGE par session]]*1.2),0)</f>
        <v>12</v>
      </c>
      <c r="J20" s="4"/>
      <c r="L20" s="6" t="s">
        <v>13</v>
      </c>
      <c r="M20" s="6" t="s">
        <v>14</v>
      </c>
      <c r="N20" s="6" t="s">
        <v>25</v>
      </c>
      <c r="O20" s="6" t="s">
        <v>26</v>
      </c>
    </row>
    <row r="21" spans="1:15" x14ac:dyDescent="0.3">
      <c r="A21" s="6" t="s">
        <v>31</v>
      </c>
      <c r="B21" s="6">
        <v>26</v>
      </c>
      <c r="C21" s="6" t="s">
        <v>32</v>
      </c>
      <c r="D21" s="6" t="s">
        <v>12</v>
      </c>
      <c r="E21" s="3">
        <v>2</v>
      </c>
      <c r="F21" s="3">
        <v>2.5</v>
      </c>
      <c r="H21" s="1">
        <v>13</v>
      </c>
      <c r="I21" s="3">
        <f>ROUND(Tableau4[[#This Row],[JAUGE par session]]-(Tableau4[[#This Row],[JAUGE par session]]-Tableau4[[#This Row],[JAUGE par session]]*1.2),0)</f>
        <v>16</v>
      </c>
      <c r="J21" s="4"/>
      <c r="L21" s="6" t="s">
        <v>13</v>
      </c>
      <c r="M21" s="6" t="s">
        <v>14</v>
      </c>
      <c r="N21" s="6" t="s">
        <v>25</v>
      </c>
      <c r="O21" s="6" t="s">
        <v>26</v>
      </c>
    </row>
    <row r="22" spans="1:15" x14ac:dyDescent="0.3">
      <c r="A22" s="6" t="s">
        <v>219</v>
      </c>
      <c r="B22" s="6">
        <v>28</v>
      </c>
      <c r="C22" s="6" t="s">
        <v>220</v>
      </c>
      <c r="D22" s="6" t="s">
        <v>12</v>
      </c>
      <c r="E22" s="3">
        <v>2</v>
      </c>
      <c r="F22" s="3">
        <v>2</v>
      </c>
      <c r="H22" s="1">
        <v>13</v>
      </c>
      <c r="I22" s="3">
        <f>ROUND(Tableau4[[#This Row],[JAUGE par session]]-(Tableau4[[#This Row],[JAUGE par session]]-Tableau4[[#This Row],[JAUGE par session]]*1.2),0)</f>
        <v>16</v>
      </c>
      <c r="J22" s="4"/>
      <c r="L22" s="6" t="s">
        <v>13</v>
      </c>
      <c r="M22" s="6" t="s">
        <v>14</v>
      </c>
      <c r="N22" s="6" t="s">
        <v>25</v>
      </c>
      <c r="O22" s="6" t="s">
        <v>26</v>
      </c>
    </row>
    <row r="23" spans="1:15" x14ac:dyDescent="0.3">
      <c r="A23" s="6" t="s">
        <v>33</v>
      </c>
      <c r="B23" s="6">
        <v>29</v>
      </c>
      <c r="C23" s="6" t="s">
        <v>34</v>
      </c>
      <c r="D23" s="6" t="s">
        <v>12</v>
      </c>
      <c r="E23" s="3">
        <v>2</v>
      </c>
      <c r="F23" s="3">
        <v>2</v>
      </c>
      <c r="H23" s="1">
        <v>17</v>
      </c>
      <c r="I23" s="3">
        <f>ROUND(Tableau4[[#This Row],[JAUGE par session]]-(Tableau4[[#This Row],[JAUGE par session]]-Tableau4[[#This Row],[JAUGE par session]]*1.2),0)</f>
        <v>20</v>
      </c>
      <c r="J23" s="4"/>
      <c r="L23" s="6" t="s">
        <v>13</v>
      </c>
      <c r="M23" s="6" t="s">
        <v>14</v>
      </c>
      <c r="N23" s="6" t="s">
        <v>25</v>
      </c>
      <c r="O23" s="6" t="s">
        <v>26</v>
      </c>
    </row>
    <row r="24" spans="1:15" x14ac:dyDescent="0.3">
      <c r="A24" s="6" t="s">
        <v>142</v>
      </c>
      <c r="B24" s="6">
        <v>30</v>
      </c>
      <c r="C24" s="6" t="s">
        <v>143</v>
      </c>
      <c r="D24" s="6" t="s">
        <v>12</v>
      </c>
      <c r="E24" s="3" t="e">
        <v>#N/A</v>
      </c>
      <c r="F24" s="3">
        <v>1</v>
      </c>
      <c r="H24" s="1">
        <v>17</v>
      </c>
      <c r="I24" s="3">
        <f>ROUND(Tableau4[[#This Row],[JAUGE par session]]-(Tableau4[[#This Row],[JAUGE par session]]-Tableau4[[#This Row],[JAUGE par session]]*1.2),0)</f>
        <v>20</v>
      </c>
      <c r="J24" s="4"/>
      <c r="L24" s="6" t="s">
        <v>13</v>
      </c>
      <c r="M24" s="6" t="s">
        <v>14</v>
      </c>
      <c r="N24" s="6" t="s">
        <v>25</v>
      </c>
      <c r="O24" s="6" t="s">
        <v>26</v>
      </c>
    </row>
    <row r="25" spans="1:15" x14ac:dyDescent="0.3">
      <c r="A25" s="6" t="s">
        <v>144</v>
      </c>
      <c r="B25" s="6">
        <v>31</v>
      </c>
      <c r="C25" s="6" t="s">
        <v>145</v>
      </c>
      <c r="D25" s="6" t="s">
        <v>12</v>
      </c>
      <c r="E25" s="3" t="e">
        <v>#N/A</v>
      </c>
      <c r="F25" s="3">
        <v>1</v>
      </c>
      <c r="H25" s="1">
        <v>17</v>
      </c>
      <c r="I25" s="3">
        <f>ROUND(Tableau4[[#This Row],[JAUGE par session]]-(Tableau4[[#This Row],[JAUGE par session]]-Tableau4[[#This Row],[JAUGE par session]]*1.2),0)</f>
        <v>20</v>
      </c>
      <c r="J25" s="4"/>
      <c r="L25" s="6" t="s">
        <v>13</v>
      </c>
      <c r="M25" s="6" t="s">
        <v>14</v>
      </c>
      <c r="N25" s="6" t="s">
        <v>25</v>
      </c>
      <c r="O25" s="6" t="s">
        <v>26</v>
      </c>
    </row>
    <row r="26" spans="1:15" x14ac:dyDescent="0.3">
      <c r="A26" s="6" t="s">
        <v>35</v>
      </c>
      <c r="B26" s="6">
        <v>34</v>
      </c>
      <c r="C26" s="6" t="s">
        <v>36</v>
      </c>
      <c r="D26" s="6" t="s">
        <v>37</v>
      </c>
      <c r="E26" s="3">
        <v>2</v>
      </c>
      <c r="F26" s="3">
        <v>2</v>
      </c>
      <c r="H26" s="1">
        <v>10</v>
      </c>
      <c r="I26" s="3">
        <f>ROUND(Tableau4[[#This Row],[JAUGE par session]]-(Tableau4[[#This Row],[JAUGE par session]]-Tableau4[[#This Row],[JAUGE par session]]*1.2),0)</f>
        <v>12</v>
      </c>
      <c r="J26" s="4"/>
      <c r="L26" s="6" t="s">
        <v>13</v>
      </c>
      <c r="M26" s="6" t="s">
        <v>14</v>
      </c>
      <c r="N26" s="6" t="s">
        <v>25</v>
      </c>
      <c r="O26" s="6" t="s">
        <v>38</v>
      </c>
    </row>
    <row r="27" spans="1:15" x14ac:dyDescent="0.3">
      <c r="A27" s="6" t="s">
        <v>146</v>
      </c>
      <c r="B27" s="6">
        <v>35</v>
      </c>
      <c r="C27" s="6" t="s">
        <v>147</v>
      </c>
      <c r="D27" s="6" t="s">
        <v>37</v>
      </c>
      <c r="E27" s="3" t="e">
        <v>#N/A</v>
      </c>
      <c r="F27" s="3">
        <v>1</v>
      </c>
      <c r="H27" s="1">
        <v>10</v>
      </c>
      <c r="I27" s="3">
        <f>ROUND(Tableau4[[#This Row],[JAUGE par session]]-(Tableau4[[#This Row],[JAUGE par session]]-Tableau4[[#This Row],[JAUGE par session]]*1.2),0)</f>
        <v>12</v>
      </c>
      <c r="J27" s="4"/>
      <c r="L27" s="6" t="s">
        <v>13</v>
      </c>
      <c r="M27" s="6" t="s">
        <v>14</v>
      </c>
      <c r="N27" s="6" t="s">
        <v>25</v>
      </c>
      <c r="O27" s="6" t="s">
        <v>38</v>
      </c>
    </row>
    <row r="28" spans="1:15" x14ac:dyDescent="0.3">
      <c r="A28" s="6" t="s">
        <v>221</v>
      </c>
      <c r="B28" s="6">
        <v>36</v>
      </c>
      <c r="C28" s="6" t="s">
        <v>222</v>
      </c>
      <c r="D28" s="6" t="s">
        <v>12</v>
      </c>
      <c r="E28" s="3">
        <v>2</v>
      </c>
      <c r="F28" s="3">
        <v>2</v>
      </c>
      <c r="H28" s="1">
        <v>12</v>
      </c>
      <c r="I28" s="3">
        <f>ROUND(Tableau4[[#This Row],[JAUGE par session]]-(Tableau4[[#This Row],[JAUGE par session]]-Tableau4[[#This Row],[JAUGE par session]]*1.2),0)</f>
        <v>14</v>
      </c>
      <c r="J28" s="4"/>
      <c r="L28" s="6" t="s">
        <v>13</v>
      </c>
      <c r="M28" s="6" t="s">
        <v>14</v>
      </c>
      <c r="N28" s="6" t="s">
        <v>25</v>
      </c>
      <c r="O28" s="6" t="s">
        <v>38</v>
      </c>
    </row>
    <row r="29" spans="1:15" x14ac:dyDescent="0.3">
      <c r="A29" s="6" t="s">
        <v>223</v>
      </c>
      <c r="B29" s="6">
        <v>38</v>
      </c>
      <c r="C29" s="6" t="s">
        <v>224</v>
      </c>
      <c r="D29" s="6" t="s">
        <v>12</v>
      </c>
      <c r="E29" s="3">
        <v>1</v>
      </c>
      <c r="F29" s="3">
        <v>1</v>
      </c>
      <c r="H29" s="1">
        <v>20</v>
      </c>
      <c r="I29" s="3">
        <f>ROUND(Tableau4[[#This Row],[JAUGE par session]]-(Tableau4[[#This Row],[JAUGE par session]]-Tableau4[[#This Row],[JAUGE par session]]*1.2),0)</f>
        <v>24</v>
      </c>
      <c r="J29" s="4"/>
      <c r="L29" s="6" t="s">
        <v>13</v>
      </c>
      <c r="M29" s="6" t="s">
        <v>14</v>
      </c>
      <c r="N29" s="6" t="s">
        <v>25</v>
      </c>
      <c r="O29" s="6" t="s">
        <v>38</v>
      </c>
    </row>
    <row r="30" spans="1:15" x14ac:dyDescent="0.3">
      <c r="A30" s="6" t="s">
        <v>39</v>
      </c>
      <c r="B30" s="6">
        <v>39</v>
      </c>
      <c r="C30" s="6" t="s">
        <v>40</v>
      </c>
      <c r="D30" s="6" t="s">
        <v>12</v>
      </c>
      <c r="E30" s="3">
        <v>2</v>
      </c>
      <c r="F30" s="3">
        <v>2</v>
      </c>
      <c r="H30" s="1">
        <v>13</v>
      </c>
      <c r="I30" s="3">
        <f>ROUND(Tableau4[[#This Row],[JAUGE par session]]-(Tableau4[[#This Row],[JAUGE par session]]-Tableau4[[#This Row],[JAUGE par session]]*1.2),0)</f>
        <v>16</v>
      </c>
      <c r="J30" s="4"/>
      <c r="L30" s="6" t="s">
        <v>13</v>
      </c>
      <c r="M30" s="6" t="s">
        <v>14</v>
      </c>
      <c r="N30" s="6" t="s">
        <v>25</v>
      </c>
      <c r="O30" s="6" t="s">
        <v>41</v>
      </c>
    </row>
    <row r="31" spans="1:15" x14ac:dyDescent="0.3">
      <c r="A31" s="6" t="s">
        <v>225</v>
      </c>
      <c r="B31" s="6">
        <v>40</v>
      </c>
      <c r="C31" s="6" t="s">
        <v>226</v>
      </c>
      <c r="D31" s="6" t="s">
        <v>12</v>
      </c>
      <c r="E31" s="3">
        <v>1</v>
      </c>
      <c r="F31" s="3">
        <v>1</v>
      </c>
      <c r="H31" s="1">
        <v>13</v>
      </c>
      <c r="I31" s="3">
        <f>ROUND(Tableau4[[#This Row],[JAUGE par session]]-(Tableau4[[#This Row],[JAUGE par session]]-Tableau4[[#This Row],[JAUGE par session]]*1.2),0)</f>
        <v>16</v>
      </c>
      <c r="J31" s="4"/>
      <c r="L31" s="6" t="s">
        <v>13</v>
      </c>
      <c r="M31" s="6" t="s">
        <v>14</v>
      </c>
      <c r="N31" s="6" t="s">
        <v>25</v>
      </c>
      <c r="O31" s="6" t="s">
        <v>41</v>
      </c>
    </row>
    <row r="32" spans="1:15" x14ac:dyDescent="0.3">
      <c r="A32" s="6" t="s">
        <v>227</v>
      </c>
      <c r="B32" s="6">
        <v>41</v>
      </c>
      <c r="C32" s="6" t="s">
        <v>228</v>
      </c>
      <c r="D32" s="6" t="s">
        <v>12</v>
      </c>
      <c r="E32" s="3">
        <v>1</v>
      </c>
      <c r="F32" s="3">
        <v>1</v>
      </c>
      <c r="H32" s="1">
        <v>10</v>
      </c>
      <c r="I32" s="3">
        <f>ROUND(Tableau4[[#This Row],[JAUGE par session]]-(Tableau4[[#This Row],[JAUGE par session]]-Tableau4[[#This Row],[JAUGE par session]]*1.2),0)</f>
        <v>12</v>
      </c>
      <c r="J32" s="4" t="s">
        <v>345</v>
      </c>
      <c r="L32" s="6" t="s">
        <v>13</v>
      </c>
      <c r="M32" s="6" t="s">
        <v>14</v>
      </c>
      <c r="N32" s="6" t="s">
        <v>25</v>
      </c>
      <c r="O32" s="6" t="s">
        <v>41</v>
      </c>
    </row>
    <row r="33" spans="1:15" x14ac:dyDescent="0.3">
      <c r="A33" s="6" t="s">
        <v>42</v>
      </c>
      <c r="B33" s="6">
        <v>42</v>
      </c>
      <c r="C33" s="6" t="s">
        <v>43</v>
      </c>
      <c r="D33" s="6" t="s">
        <v>12</v>
      </c>
      <c r="E33" s="3">
        <v>2.5</v>
      </c>
      <c r="F33" s="3">
        <v>2</v>
      </c>
      <c r="H33" s="1">
        <v>17</v>
      </c>
      <c r="I33" s="3">
        <f>ROUND(Tableau4[[#This Row],[JAUGE par session]]-(Tableau4[[#This Row],[JAUGE par session]]-Tableau4[[#This Row],[JAUGE par session]]*1.2),0)</f>
        <v>20</v>
      </c>
      <c r="J33" s="4" t="s">
        <v>346</v>
      </c>
      <c r="L33" s="6" t="s">
        <v>13</v>
      </c>
      <c r="M33" s="6" t="s">
        <v>14</v>
      </c>
      <c r="N33" s="6" t="s">
        <v>25</v>
      </c>
      <c r="O33" s="6" t="s">
        <v>41</v>
      </c>
    </row>
    <row r="34" spans="1:15" x14ac:dyDescent="0.3">
      <c r="A34" s="6" t="s">
        <v>44</v>
      </c>
      <c r="B34" s="6">
        <v>43</v>
      </c>
      <c r="C34" s="6" t="s">
        <v>45</v>
      </c>
      <c r="D34" s="6" t="s">
        <v>12</v>
      </c>
      <c r="E34" s="3">
        <v>4</v>
      </c>
      <c r="F34" s="3">
        <v>4</v>
      </c>
      <c r="H34" s="1">
        <v>17</v>
      </c>
      <c r="I34" s="3">
        <f>ROUND(Tableau4[[#This Row],[JAUGE par session]]-(Tableau4[[#This Row],[JAUGE par session]]-Tableau4[[#This Row],[JAUGE par session]]*1.2),0)</f>
        <v>20</v>
      </c>
      <c r="J34" s="4"/>
      <c r="L34" s="6" t="s">
        <v>13</v>
      </c>
      <c r="M34" s="6" t="s">
        <v>14</v>
      </c>
      <c r="N34" s="6" t="s">
        <v>25</v>
      </c>
      <c r="O34" s="6" t="s">
        <v>46</v>
      </c>
    </row>
    <row r="35" spans="1:15" x14ac:dyDescent="0.3">
      <c r="A35" s="6" t="s">
        <v>229</v>
      </c>
      <c r="B35" s="6">
        <v>44</v>
      </c>
      <c r="C35" s="6" t="s">
        <v>230</v>
      </c>
      <c r="D35" s="6" t="s">
        <v>12</v>
      </c>
      <c r="E35" s="3">
        <v>2</v>
      </c>
      <c r="F35" s="3">
        <v>2</v>
      </c>
      <c r="H35" s="1">
        <v>17</v>
      </c>
      <c r="I35" s="3">
        <f>ROUND(Tableau4[[#This Row],[JAUGE par session]]-(Tableau4[[#This Row],[JAUGE par session]]-Tableau4[[#This Row],[JAUGE par session]]*1.2),0)</f>
        <v>20</v>
      </c>
      <c r="J35" s="4"/>
      <c r="L35" s="6" t="s">
        <v>13</v>
      </c>
      <c r="M35" s="6" t="s">
        <v>14</v>
      </c>
      <c r="N35" s="6" t="s">
        <v>25</v>
      </c>
      <c r="O35" s="6" t="s">
        <v>46</v>
      </c>
    </row>
    <row r="36" spans="1:15" x14ac:dyDescent="0.3">
      <c r="A36" s="6" t="s">
        <v>231</v>
      </c>
      <c r="B36" s="6">
        <v>45</v>
      </c>
      <c r="C36" s="6" t="s">
        <v>232</v>
      </c>
      <c r="D36" s="6" t="s">
        <v>12</v>
      </c>
      <c r="E36" s="3">
        <v>2</v>
      </c>
      <c r="F36" s="3">
        <v>2</v>
      </c>
      <c r="H36" s="1">
        <v>15</v>
      </c>
      <c r="I36" s="3">
        <f>ROUND(Tableau4[[#This Row],[JAUGE par session]]-(Tableau4[[#This Row],[JAUGE par session]]-Tableau4[[#This Row],[JAUGE par session]]*1.2),0)</f>
        <v>18</v>
      </c>
      <c r="J36" s="4"/>
      <c r="L36" s="6" t="s">
        <v>13</v>
      </c>
      <c r="M36" s="6" t="s">
        <v>14</v>
      </c>
      <c r="N36" s="6" t="s">
        <v>25</v>
      </c>
      <c r="O36" s="6" t="s">
        <v>46</v>
      </c>
    </row>
    <row r="37" spans="1:15" x14ac:dyDescent="0.3">
      <c r="A37" s="6" t="s">
        <v>233</v>
      </c>
      <c r="B37" s="6">
        <v>46</v>
      </c>
      <c r="C37" s="6" t="s">
        <v>234</v>
      </c>
      <c r="D37" s="6" t="s">
        <v>12</v>
      </c>
      <c r="E37" s="3">
        <v>2</v>
      </c>
      <c r="F37" s="3">
        <v>2</v>
      </c>
      <c r="H37" s="1">
        <v>10</v>
      </c>
      <c r="I37" s="3">
        <f>ROUND(Tableau4[[#This Row],[JAUGE par session]]-(Tableau4[[#This Row],[JAUGE par session]]-Tableau4[[#This Row],[JAUGE par session]]*1.2),0)</f>
        <v>12</v>
      </c>
      <c r="J37" s="4"/>
      <c r="L37" s="6" t="s">
        <v>13</v>
      </c>
      <c r="M37" s="6" t="s">
        <v>14</v>
      </c>
      <c r="N37" s="6" t="s">
        <v>25</v>
      </c>
      <c r="O37" s="6" t="s">
        <v>46</v>
      </c>
    </row>
    <row r="38" spans="1:15" x14ac:dyDescent="0.3">
      <c r="A38" s="6" t="s">
        <v>235</v>
      </c>
      <c r="B38" s="6">
        <v>47</v>
      </c>
      <c r="C38" s="6" t="s">
        <v>236</v>
      </c>
      <c r="D38" s="6" t="s">
        <v>12</v>
      </c>
      <c r="E38" s="3">
        <v>3</v>
      </c>
      <c r="F38" s="3">
        <v>3</v>
      </c>
      <c r="H38" s="1">
        <v>17</v>
      </c>
      <c r="I38" s="3">
        <f>ROUND(Tableau4[[#This Row],[JAUGE par session]]-(Tableau4[[#This Row],[JAUGE par session]]-Tableau4[[#This Row],[JAUGE par session]]*1.2),0)</f>
        <v>20</v>
      </c>
      <c r="J38" s="4"/>
      <c r="L38" s="6" t="s">
        <v>13</v>
      </c>
      <c r="M38" s="6" t="s">
        <v>14</v>
      </c>
      <c r="N38" s="6" t="s">
        <v>25</v>
      </c>
      <c r="O38" s="6" t="s">
        <v>46</v>
      </c>
    </row>
    <row r="39" spans="1:15" x14ac:dyDescent="0.3">
      <c r="A39" s="6" t="s">
        <v>148</v>
      </c>
      <c r="B39" s="6">
        <v>49</v>
      </c>
      <c r="C39" s="6" t="s">
        <v>149</v>
      </c>
      <c r="D39" s="6" t="s">
        <v>12</v>
      </c>
      <c r="E39" s="3" t="e">
        <v>#N/A</v>
      </c>
      <c r="F39" s="3">
        <v>1</v>
      </c>
      <c r="H39" s="1">
        <v>17</v>
      </c>
      <c r="I39" s="3">
        <f>ROUND(Tableau4[[#This Row],[JAUGE par session]]-(Tableau4[[#This Row],[JAUGE par session]]-Tableau4[[#This Row],[JAUGE par session]]*1.2),0)</f>
        <v>20</v>
      </c>
      <c r="J39" s="4"/>
      <c r="L39" s="6" t="s">
        <v>13</v>
      </c>
      <c r="M39" s="6" t="s">
        <v>14</v>
      </c>
      <c r="N39" s="6" t="s">
        <v>25</v>
      </c>
      <c r="O39" s="6" t="s">
        <v>46</v>
      </c>
    </row>
    <row r="40" spans="1:15" x14ac:dyDescent="0.3">
      <c r="A40" s="6" t="s">
        <v>47</v>
      </c>
      <c r="B40" s="6">
        <v>50</v>
      </c>
      <c r="C40" s="6" t="s">
        <v>48</v>
      </c>
      <c r="D40" s="6" t="s">
        <v>12</v>
      </c>
      <c r="E40" s="3">
        <v>1</v>
      </c>
      <c r="F40" s="3">
        <v>1</v>
      </c>
      <c r="H40" s="1">
        <v>20</v>
      </c>
      <c r="I40" s="3">
        <f>ROUND(Tableau4[[#This Row],[JAUGE par session]]-(Tableau4[[#This Row],[JAUGE par session]]-Tableau4[[#This Row],[JAUGE par session]]*1.2),0)</f>
        <v>24</v>
      </c>
      <c r="J40" s="4"/>
      <c r="L40" s="6" t="s">
        <v>13</v>
      </c>
      <c r="M40" s="6" t="s">
        <v>14</v>
      </c>
      <c r="N40" s="6" t="s">
        <v>25</v>
      </c>
      <c r="O40" s="6" t="s">
        <v>46</v>
      </c>
    </row>
    <row r="41" spans="1:15" x14ac:dyDescent="0.3">
      <c r="A41" s="6" t="s">
        <v>237</v>
      </c>
      <c r="B41" s="6">
        <v>51</v>
      </c>
      <c r="C41" s="6" t="s">
        <v>238</v>
      </c>
      <c r="D41" s="6" t="s">
        <v>12</v>
      </c>
      <c r="E41" s="3">
        <v>2</v>
      </c>
      <c r="F41" s="3">
        <v>2</v>
      </c>
      <c r="H41" s="1">
        <v>14</v>
      </c>
      <c r="I41" s="3">
        <f>ROUND(Tableau4[[#This Row],[JAUGE par session]]-(Tableau4[[#This Row],[JAUGE par session]]-Tableau4[[#This Row],[JAUGE par session]]*1.2),0)</f>
        <v>17</v>
      </c>
      <c r="J41" s="4"/>
      <c r="L41" s="6" t="s">
        <v>13</v>
      </c>
      <c r="M41" s="6" t="s">
        <v>14</v>
      </c>
      <c r="N41" s="6" t="s">
        <v>25</v>
      </c>
      <c r="O41" s="6" t="s">
        <v>46</v>
      </c>
    </row>
    <row r="42" spans="1:15" x14ac:dyDescent="0.3">
      <c r="A42" s="6" t="s">
        <v>239</v>
      </c>
      <c r="B42" s="6">
        <v>52</v>
      </c>
      <c r="C42" s="6" t="s">
        <v>240</v>
      </c>
      <c r="D42" s="6" t="s">
        <v>12</v>
      </c>
      <c r="E42" s="3">
        <v>2</v>
      </c>
      <c r="F42" s="3">
        <v>2</v>
      </c>
      <c r="H42" s="1">
        <v>10</v>
      </c>
      <c r="I42" s="3">
        <f>ROUND(Tableau4[[#This Row],[JAUGE par session]]-(Tableau4[[#This Row],[JAUGE par session]]-Tableau4[[#This Row],[JAUGE par session]]*1.2),0)</f>
        <v>12</v>
      </c>
      <c r="J42" s="4"/>
      <c r="L42" s="6" t="s">
        <v>13</v>
      </c>
      <c r="M42" s="6" t="s">
        <v>14</v>
      </c>
      <c r="N42" s="6" t="s">
        <v>25</v>
      </c>
      <c r="O42" s="6" t="s">
        <v>46</v>
      </c>
    </row>
    <row r="43" spans="1:15" x14ac:dyDescent="0.3">
      <c r="A43" s="6" t="s">
        <v>241</v>
      </c>
      <c r="B43" s="6">
        <v>53</v>
      </c>
      <c r="C43" s="6" t="s">
        <v>242</v>
      </c>
      <c r="D43" s="6" t="s">
        <v>243</v>
      </c>
      <c r="E43" s="3">
        <v>2</v>
      </c>
      <c r="F43" s="3">
        <v>2</v>
      </c>
      <c r="H43" s="1">
        <v>17</v>
      </c>
      <c r="I43" s="3">
        <f>ROUND(Tableau4[[#This Row],[JAUGE par session]]-(Tableau4[[#This Row],[JAUGE par session]]-Tableau4[[#This Row],[JAUGE par session]]*1.2),0)</f>
        <v>20</v>
      </c>
      <c r="J43" s="4"/>
      <c r="L43" s="6" t="s">
        <v>13</v>
      </c>
      <c r="M43" s="6" t="s">
        <v>14</v>
      </c>
      <c r="N43" s="6" t="s">
        <v>25</v>
      </c>
      <c r="O43" s="6" t="s">
        <v>46</v>
      </c>
    </row>
    <row r="44" spans="1:15" x14ac:dyDescent="0.3">
      <c r="A44" s="6" t="s">
        <v>150</v>
      </c>
      <c r="B44" s="6">
        <v>55</v>
      </c>
      <c r="C44" s="6" t="s">
        <v>151</v>
      </c>
      <c r="D44" s="6" t="s">
        <v>12</v>
      </c>
      <c r="E44" s="3" t="e">
        <v>#N/A</v>
      </c>
      <c r="F44" s="3">
        <v>1</v>
      </c>
      <c r="H44" s="1">
        <v>17</v>
      </c>
      <c r="I44" s="3">
        <f>ROUND(Tableau4[[#This Row],[JAUGE par session]]-(Tableau4[[#This Row],[JAUGE par session]]-Tableau4[[#This Row],[JAUGE par session]]*1.2),0)</f>
        <v>20</v>
      </c>
      <c r="J44" s="4"/>
      <c r="L44" s="6" t="s">
        <v>13</v>
      </c>
      <c r="M44" s="6" t="s">
        <v>14</v>
      </c>
      <c r="N44" s="6" t="s">
        <v>25</v>
      </c>
      <c r="O44" s="6" t="s">
        <v>46</v>
      </c>
    </row>
    <row r="45" spans="1:15" x14ac:dyDescent="0.3">
      <c r="A45" s="6" t="s">
        <v>152</v>
      </c>
      <c r="B45" s="6">
        <v>56</v>
      </c>
      <c r="C45" s="6" t="s">
        <v>153</v>
      </c>
      <c r="D45" s="6" t="s">
        <v>12</v>
      </c>
      <c r="E45" s="3" t="e">
        <v>#N/A</v>
      </c>
      <c r="F45" s="3">
        <v>1</v>
      </c>
      <c r="H45" s="1">
        <v>17</v>
      </c>
      <c r="I45" s="3">
        <f>ROUND(Tableau4[[#This Row],[JAUGE par session]]-(Tableau4[[#This Row],[JAUGE par session]]-Tableau4[[#This Row],[JAUGE par session]]*1.2),0)</f>
        <v>20</v>
      </c>
      <c r="J45" s="4"/>
      <c r="L45" s="6" t="s">
        <v>13</v>
      </c>
      <c r="M45" s="6" t="s">
        <v>14</v>
      </c>
      <c r="N45" s="6" t="s">
        <v>25</v>
      </c>
      <c r="O45" s="6" t="s">
        <v>46</v>
      </c>
    </row>
    <row r="46" spans="1:15" x14ac:dyDescent="0.3">
      <c r="A46" s="6" t="s">
        <v>154</v>
      </c>
      <c r="B46" s="6">
        <v>57</v>
      </c>
      <c r="C46" s="6" t="s">
        <v>155</v>
      </c>
      <c r="D46" s="6" t="s">
        <v>12</v>
      </c>
      <c r="E46" s="3" t="e">
        <v>#N/A</v>
      </c>
      <c r="F46" s="3">
        <v>1</v>
      </c>
      <c r="H46" s="1">
        <v>17</v>
      </c>
      <c r="I46" s="3">
        <f>ROUND(Tableau4[[#This Row],[JAUGE par session]]-(Tableau4[[#This Row],[JAUGE par session]]-Tableau4[[#This Row],[JAUGE par session]]*1.2),0)</f>
        <v>20</v>
      </c>
      <c r="J46" s="4"/>
      <c r="L46" s="6" t="s">
        <v>13</v>
      </c>
      <c r="M46" s="6" t="s">
        <v>14</v>
      </c>
      <c r="N46" s="6" t="s">
        <v>25</v>
      </c>
      <c r="O46" s="6" t="s">
        <v>46</v>
      </c>
    </row>
    <row r="47" spans="1:15" x14ac:dyDescent="0.3">
      <c r="A47" s="6" t="s">
        <v>244</v>
      </c>
      <c r="B47" s="6">
        <v>58</v>
      </c>
      <c r="C47" s="6" t="s">
        <v>245</v>
      </c>
      <c r="D47" s="6" t="s">
        <v>12</v>
      </c>
      <c r="E47" s="3">
        <v>3</v>
      </c>
      <c r="F47" s="3">
        <v>3</v>
      </c>
      <c r="H47" s="1">
        <v>12</v>
      </c>
      <c r="I47" s="3">
        <f>ROUND(Tableau4[[#This Row],[JAUGE par session]]-(Tableau4[[#This Row],[JAUGE par session]]-Tableau4[[#This Row],[JAUGE par session]]*1.2),0)</f>
        <v>14</v>
      </c>
      <c r="J47" s="4"/>
      <c r="L47" s="6" t="s">
        <v>13</v>
      </c>
      <c r="M47" s="6" t="s">
        <v>14</v>
      </c>
      <c r="N47" s="6" t="s">
        <v>25</v>
      </c>
      <c r="O47" s="6" t="s">
        <v>199</v>
      </c>
    </row>
    <row r="48" spans="1:15" x14ac:dyDescent="0.3">
      <c r="A48" s="6" t="s">
        <v>246</v>
      </c>
      <c r="B48" s="6">
        <v>61</v>
      </c>
      <c r="C48" s="6" t="s">
        <v>247</v>
      </c>
      <c r="D48" s="6" t="s">
        <v>12</v>
      </c>
      <c r="E48" s="3">
        <v>3</v>
      </c>
      <c r="F48" s="3">
        <v>3</v>
      </c>
      <c r="H48" s="1">
        <v>10</v>
      </c>
      <c r="I48" s="3">
        <f>ROUND(Tableau4[[#This Row],[JAUGE par session]]-(Tableau4[[#This Row],[JAUGE par session]]-Tableau4[[#This Row],[JAUGE par session]]*1.2),0)</f>
        <v>12</v>
      </c>
      <c r="J48" s="4"/>
      <c r="L48" s="6" t="s">
        <v>13</v>
      </c>
      <c r="M48" s="6" t="s">
        <v>14</v>
      </c>
      <c r="N48" s="6" t="s">
        <v>25</v>
      </c>
      <c r="O48" s="6" t="s">
        <v>199</v>
      </c>
    </row>
    <row r="49" spans="1:15" x14ac:dyDescent="0.3">
      <c r="A49" s="6" t="s">
        <v>156</v>
      </c>
      <c r="B49" s="6">
        <v>63</v>
      </c>
      <c r="C49" s="6" t="s">
        <v>157</v>
      </c>
      <c r="D49" s="6" t="s">
        <v>12</v>
      </c>
      <c r="E49" s="3" t="e">
        <v>#N/A</v>
      </c>
      <c r="F49" s="3">
        <v>3</v>
      </c>
      <c r="H49" s="1">
        <v>17</v>
      </c>
      <c r="I49" s="3">
        <f>ROUND(Tableau4[[#This Row],[JAUGE par session]]-(Tableau4[[#This Row],[JAUGE par session]]-Tableau4[[#This Row],[JAUGE par session]]*1.2),0)</f>
        <v>20</v>
      </c>
      <c r="J49" s="4" t="s">
        <v>347</v>
      </c>
      <c r="L49" s="6" t="s">
        <v>13</v>
      </c>
      <c r="M49" s="6" t="s">
        <v>14</v>
      </c>
      <c r="N49" s="6" t="s">
        <v>25</v>
      </c>
      <c r="O49" s="6" t="s">
        <v>158</v>
      </c>
    </row>
    <row r="50" spans="1:15" x14ac:dyDescent="0.3">
      <c r="A50" s="6" t="s">
        <v>248</v>
      </c>
      <c r="B50" s="6">
        <v>64</v>
      </c>
      <c r="C50" s="6" t="s">
        <v>249</v>
      </c>
      <c r="D50" s="6" t="s">
        <v>12</v>
      </c>
      <c r="E50" s="3">
        <v>1.5</v>
      </c>
      <c r="F50" s="3">
        <v>1.5</v>
      </c>
      <c r="H50" s="1">
        <v>12</v>
      </c>
      <c r="I50" s="3">
        <f>ROUND(Tableau4[[#This Row],[JAUGE par session]]-(Tableau4[[#This Row],[JAUGE par session]]-Tableau4[[#This Row],[JAUGE par session]]*1.2),0)</f>
        <v>14</v>
      </c>
      <c r="J50" s="4" t="s">
        <v>348</v>
      </c>
      <c r="L50" s="6" t="s">
        <v>13</v>
      </c>
      <c r="M50" s="6" t="s">
        <v>14</v>
      </c>
      <c r="N50" s="6" t="s">
        <v>25</v>
      </c>
      <c r="O50" s="6" t="s">
        <v>158</v>
      </c>
    </row>
    <row r="51" spans="1:15" x14ac:dyDescent="0.3">
      <c r="A51" s="6" t="s">
        <v>250</v>
      </c>
      <c r="B51" s="6">
        <v>65</v>
      </c>
      <c r="C51" s="6" t="s">
        <v>340</v>
      </c>
      <c r="D51" s="6" t="s">
        <v>12</v>
      </c>
      <c r="E51" s="3">
        <v>2</v>
      </c>
      <c r="F51" s="3">
        <v>2</v>
      </c>
      <c r="H51" s="1">
        <v>17</v>
      </c>
      <c r="I51" s="3">
        <f>ROUND(Tableau4[[#This Row],[JAUGE par session]]-(Tableau4[[#This Row],[JAUGE par session]]-Tableau4[[#This Row],[JAUGE par session]]*1.2),0)</f>
        <v>20</v>
      </c>
      <c r="J51" s="4" t="s">
        <v>349</v>
      </c>
      <c r="L51" s="6" t="s">
        <v>13</v>
      </c>
      <c r="M51" s="6" t="s">
        <v>14</v>
      </c>
      <c r="N51" s="6" t="s">
        <v>25</v>
      </c>
      <c r="O51" s="6" t="s">
        <v>158</v>
      </c>
    </row>
    <row r="52" spans="1:15" x14ac:dyDescent="0.3">
      <c r="A52" s="6" t="s">
        <v>251</v>
      </c>
      <c r="B52" s="6">
        <v>66</v>
      </c>
      <c r="C52" s="6" t="s">
        <v>252</v>
      </c>
      <c r="D52" s="6" t="s">
        <v>12</v>
      </c>
      <c r="E52" s="3">
        <v>1</v>
      </c>
      <c r="F52" s="3">
        <v>1</v>
      </c>
      <c r="H52" s="1">
        <v>13</v>
      </c>
      <c r="I52" s="3">
        <f>ROUND(Tableau4[[#This Row],[JAUGE par session]]-(Tableau4[[#This Row],[JAUGE par session]]-Tableau4[[#This Row],[JAUGE par session]]*1.2),0)</f>
        <v>16</v>
      </c>
      <c r="J52" s="4" t="s">
        <v>350</v>
      </c>
      <c r="L52" s="6" t="s">
        <v>13</v>
      </c>
      <c r="M52" s="6" t="s">
        <v>14</v>
      </c>
      <c r="N52" s="6" t="s">
        <v>25</v>
      </c>
      <c r="O52" s="6" t="s">
        <v>158</v>
      </c>
    </row>
    <row r="53" spans="1:15" x14ac:dyDescent="0.3">
      <c r="A53" s="6" t="s">
        <v>253</v>
      </c>
      <c r="B53" s="6">
        <v>67</v>
      </c>
      <c r="C53" s="6" t="s">
        <v>254</v>
      </c>
      <c r="D53" s="6" t="s">
        <v>12</v>
      </c>
      <c r="E53" s="3">
        <v>3</v>
      </c>
      <c r="F53" s="3">
        <v>3</v>
      </c>
      <c r="H53" s="1">
        <v>13</v>
      </c>
      <c r="I53" s="3">
        <f>ROUND(Tableau4[[#This Row],[JAUGE par session]]-(Tableau4[[#This Row],[JAUGE par session]]-Tableau4[[#This Row],[JAUGE par session]]*1.2),0)</f>
        <v>16</v>
      </c>
      <c r="J53" s="4" t="s">
        <v>351</v>
      </c>
      <c r="L53" s="6" t="s">
        <v>13</v>
      </c>
      <c r="M53" s="6" t="s">
        <v>14</v>
      </c>
      <c r="N53" s="6" t="s">
        <v>25</v>
      </c>
      <c r="O53" s="6" t="s">
        <v>158</v>
      </c>
    </row>
    <row r="54" spans="1:15" x14ac:dyDescent="0.3">
      <c r="A54" s="6" t="s">
        <v>255</v>
      </c>
      <c r="B54" s="6">
        <v>68</v>
      </c>
      <c r="C54" s="6" t="s">
        <v>256</v>
      </c>
      <c r="D54" s="6" t="s">
        <v>12</v>
      </c>
      <c r="E54" s="3">
        <v>4</v>
      </c>
      <c r="F54" s="3">
        <v>4</v>
      </c>
      <c r="H54" s="1">
        <v>9</v>
      </c>
      <c r="I54" s="3">
        <f>ROUND(Tableau4[[#This Row],[JAUGE par session]]-(Tableau4[[#This Row],[JAUGE par session]]-Tableau4[[#This Row],[JAUGE par session]]*1.2),0)</f>
        <v>11</v>
      </c>
      <c r="J54" s="4" t="s">
        <v>352</v>
      </c>
      <c r="L54" s="6" t="s">
        <v>13</v>
      </c>
      <c r="M54" s="6" t="s">
        <v>14</v>
      </c>
      <c r="N54" s="6" t="s">
        <v>25</v>
      </c>
      <c r="O54" s="6" t="s">
        <v>158</v>
      </c>
    </row>
    <row r="55" spans="1:15" x14ac:dyDescent="0.3">
      <c r="A55" s="6" t="s">
        <v>257</v>
      </c>
      <c r="B55" s="6">
        <v>69</v>
      </c>
      <c r="C55" s="6" t="s">
        <v>258</v>
      </c>
      <c r="D55" s="6" t="s">
        <v>12</v>
      </c>
      <c r="E55" s="3">
        <v>4</v>
      </c>
      <c r="F55" s="3">
        <v>4</v>
      </c>
      <c r="H55" s="1">
        <v>7</v>
      </c>
      <c r="I55" s="3">
        <f>ROUND(Tableau4[[#This Row],[JAUGE par session]]-(Tableau4[[#This Row],[JAUGE par session]]-Tableau4[[#This Row],[JAUGE par session]]*1.2),0)</f>
        <v>8</v>
      </c>
      <c r="J55" s="4" t="s">
        <v>353</v>
      </c>
      <c r="L55" s="6" t="s">
        <v>13</v>
      </c>
      <c r="M55" s="6" t="s">
        <v>14</v>
      </c>
      <c r="N55" s="6" t="s">
        <v>25</v>
      </c>
      <c r="O55" s="6" t="s">
        <v>158</v>
      </c>
    </row>
    <row r="56" spans="1:15" x14ac:dyDescent="0.3">
      <c r="A56" s="6" t="s">
        <v>159</v>
      </c>
      <c r="B56" s="6">
        <v>72</v>
      </c>
      <c r="C56" s="6" t="s">
        <v>160</v>
      </c>
      <c r="D56" s="6" t="s">
        <v>12</v>
      </c>
      <c r="E56" s="3" t="e">
        <v>#N/A</v>
      </c>
      <c r="F56" s="3">
        <v>1</v>
      </c>
      <c r="H56" s="1">
        <v>22</v>
      </c>
      <c r="I56" s="3">
        <f>ROUND(Tableau4[[#This Row],[JAUGE par session]]-(Tableau4[[#This Row],[JAUGE par session]]-Tableau4[[#This Row],[JAUGE par session]]*1.2),0)</f>
        <v>26</v>
      </c>
      <c r="J56" s="4" t="s">
        <v>354</v>
      </c>
      <c r="L56" s="6" t="s">
        <v>13</v>
      </c>
      <c r="M56" s="6" t="s">
        <v>14</v>
      </c>
      <c r="N56" s="6" t="s">
        <v>25</v>
      </c>
      <c r="O56" s="6" t="s">
        <v>158</v>
      </c>
    </row>
    <row r="57" spans="1:15" x14ac:dyDescent="0.3">
      <c r="A57" s="6" t="s">
        <v>161</v>
      </c>
      <c r="B57" s="6">
        <v>73</v>
      </c>
      <c r="C57" s="6" t="s">
        <v>162</v>
      </c>
      <c r="D57" s="6" t="s">
        <v>12</v>
      </c>
      <c r="E57" s="3" t="e">
        <v>#N/A</v>
      </c>
      <c r="F57" s="3">
        <v>2</v>
      </c>
      <c r="H57" s="1">
        <v>20</v>
      </c>
      <c r="I57" s="3">
        <f>ROUND(Tableau4[[#This Row],[JAUGE par session]]-(Tableau4[[#This Row],[JAUGE par session]]-Tableau4[[#This Row],[JAUGE par session]]*1.2),0)</f>
        <v>24</v>
      </c>
      <c r="J57" s="4" t="s">
        <v>355</v>
      </c>
      <c r="L57" s="6" t="s">
        <v>13</v>
      </c>
      <c r="M57" s="6" t="s">
        <v>14</v>
      </c>
      <c r="N57" s="6" t="s">
        <v>25</v>
      </c>
      <c r="O57" s="6" t="s">
        <v>158</v>
      </c>
    </row>
    <row r="58" spans="1:15" x14ac:dyDescent="0.3">
      <c r="A58" s="6" t="s">
        <v>163</v>
      </c>
      <c r="B58" s="6">
        <v>74</v>
      </c>
      <c r="C58" s="6" t="s">
        <v>164</v>
      </c>
      <c r="D58" s="6" t="s">
        <v>12</v>
      </c>
      <c r="E58" s="3" t="e">
        <v>#N/A</v>
      </c>
      <c r="F58" s="3">
        <v>3</v>
      </c>
      <c r="H58" s="1">
        <v>20</v>
      </c>
      <c r="I58" s="3">
        <f>ROUND(Tableau4[[#This Row],[JAUGE par session]]-(Tableau4[[#This Row],[JAUGE par session]]-Tableau4[[#This Row],[JAUGE par session]]*1.2),0)</f>
        <v>24</v>
      </c>
      <c r="J58" s="4" t="s">
        <v>356</v>
      </c>
      <c r="L58" s="6" t="s">
        <v>13</v>
      </c>
      <c r="M58" s="6" t="s">
        <v>14</v>
      </c>
      <c r="N58" s="6" t="s">
        <v>25</v>
      </c>
      <c r="O58" s="6" t="s">
        <v>158</v>
      </c>
    </row>
    <row r="59" spans="1:15" x14ac:dyDescent="0.3">
      <c r="A59" s="6" t="s">
        <v>165</v>
      </c>
      <c r="B59" s="6">
        <v>78</v>
      </c>
      <c r="C59" s="6" t="s">
        <v>166</v>
      </c>
      <c r="D59" s="6" t="s">
        <v>12</v>
      </c>
      <c r="E59" s="3" t="e">
        <v>#N/A</v>
      </c>
      <c r="F59" s="3">
        <v>2</v>
      </c>
      <c r="H59" s="1">
        <v>20</v>
      </c>
      <c r="I59" s="3">
        <f>ROUND(Tableau4[[#This Row],[JAUGE par session]]-(Tableau4[[#This Row],[JAUGE par session]]-Tableau4[[#This Row],[JAUGE par session]]*1.2),0)</f>
        <v>24</v>
      </c>
      <c r="J59" s="4" t="s">
        <v>357</v>
      </c>
      <c r="L59" s="6" t="s">
        <v>13</v>
      </c>
      <c r="M59" s="6" t="s">
        <v>14</v>
      </c>
      <c r="N59" s="6" t="s">
        <v>25</v>
      </c>
      <c r="O59" s="6" t="s">
        <v>167</v>
      </c>
    </row>
    <row r="60" spans="1:15" x14ac:dyDescent="0.3">
      <c r="A60" s="6" t="s">
        <v>168</v>
      </c>
      <c r="B60" s="6">
        <v>79</v>
      </c>
      <c r="C60" s="6" t="s">
        <v>169</v>
      </c>
      <c r="D60" s="6" t="s">
        <v>12</v>
      </c>
      <c r="E60" s="3" t="e">
        <v>#N/A</v>
      </c>
      <c r="F60" s="3">
        <v>3</v>
      </c>
      <c r="H60" s="1">
        <v>20</v>
      </c>
      <c r="I60" s="3">
        <f>ROUND(Tableau4[[#This Row],[JAUGE par session]]-(Tableau4[[#This Row],[JAUGE par session]]-Tableau4[[#This Row],[JAUGE par session]]*1.2),0)</f>
        <v>24</v>
      </c>
      <c r="J60" s="4" t="s">
        <v>358</v>
      </c>
      <c r="L60" s="6" t="s">
        <v>13</v>
      </c>
      <c r="M60" s="6" t="s">
        <v>14</v>
      </c>
      <c r="N60" s="6" t="s">
        <v>25</v>
      </c>
      <c r="O60" s="6" t="s">
        <v>167</v>
      </c>
    </row>
    <row r="61" spans="1:15" x14ac:dyDescent="0.3">
      <c r="A61" s="6" t="s">
        <v>259</v>
      </c>
      <c r="B61" s="6">
        <v>80</v>
      </c>
      <c r="C61" s="6" t="s">
        <v>260</v>
      </c>
      <c r="D61" s="6" t="s">
        <v>12</v>
      </c>
      <c r="E61" s="3">
        <v>1</v>
      </c>
      <c r="F61" s="3">
        <v>1</v>
      </c>
      <c r="H61" s="1">
        <v>13</v>
      </c>
      <c r="I61" s="3">
        <f>ROUND(Tableau4[[#This Row],[JAUGE par session]]-(Tableau4[[#This Row],[JAUGE par session]]-Tableau4[[#This Row],[JAUGE par session]]*1.2),0)</f>
        <v>16</v>
      </c>
      <c r="J61" s="4" t="s">
        <v>359</v>
      </c>
      <c r="L61" s="6" t="s">
        <v>13</v>
      </c>
      <c r="M61" s="6" t="s">
        <v>14</v>
      </c>
      <c r="N61" s="6" t="s">
        <v>25</v>
      </c>
      <c r="O61" s="6" t="s">
        <v>167</v>
      </c>
    </row>
    <row r="62" spans="1:15" x14ac:dyDescent="0.3">
      <c r="A62" s="6" t="s">
        <v>261</v>
      </c>
      <c r="B62" s="6">
        <v>81</v>
      </c>
      <c r="C62" s="6" t="s">
        <v>262</v>
      </c>
      <c r="D62" s="6" t="s">
        <v>12</v>
      </c>
      <c r="E62" s="3">
        <v>2</v>
      </c>
      <c r="F62" s="3">
        <v>2</v>
      </c>
      <c r="H62" s="1">
        <v>25</v>
      </c>
      <c r="I62" s="3">
        <f>ROUND(Tableau4[[#This Row],[JAUGE par session]]-(Tableau4[[#This Row],[JAUGE par session]]-Tableau4[[#This Row],[JAUGE par session]]*1.2),0)</f>
        <v>30</v>
      </c>
      <c r="J62" s="4" t="s">
        <v>360</v>
      </c>
      <c r="L62" s="6" t="s">
        <v>13</v>
      </c>
      <c r="M62" s="6" t="s">
        <v>14</v>
      </c>
      <c r="N62" s="6" t="s">
        <v>25</v>
      </c>
      <c r="O62" s="6" t="s">
        <v>167</v>
      </c>
    </row>
    <row r="63" spans="1:15" x14ac:dyDescent="0.3">
      <c r="A63" s="6" t="s">
        <v>263</v>
      </c>
      <c r="B63" s="6">
        <v>82</v>
      </c>
      <c r="C63" s="6" t="s">
        <v>264</v>
      </c>
      <c r="D63" s="6" t="s">
        <v>12</v>
      </c>
      <c r="E63" s="3">
        <v>1</v>
      </c>
      <c r="F63" s="3">
        <v>1</v>
      </c>
      <c r="H63" s="1">
        <v>10</v>
      </c>
      <c r="I63" s="3">
        <f>ROUND(Tableau4[[#This Row],[JAUGE par session]]-(Tableau4[[#This Row],[JAUGE par session]]-Tableau4[[#This Row],[JAUGE par session]]*1.2),0)</f>
        <v>12</v>
      </c>
      <c r="J63" s="4" t="s">
        <v>361</v>
      </c>
      <c r="L63" s="6" t="s">
        <v>13</v>
      </c>
      <c r="M63" s="6" t="s">
        <v>14</v>
      </c>
      <c r="N63" s="6" t="s">
        <v>25</v>
      </c>
      <c r="O63" s="6" t="s">
        <v>167</v>
      </c>
    </row>
    <row r="64" spans="1:15" x14ac:dyDescent="0.3">
      <c r="A64" s="6" t="s">
        <v>265</v>
      </c>
      <c r="B64" s="6">
        <v>83</v>
      </c>
      <c r="C64" s="6" t="s">
        <v>266</v>
      </c>
      <c r="D64" s="6" t="s">
        <v>12</v>
      </c>
      <c r="E64" s="3">
        <v>1</v>
      </c>
      <c r="F64" s="3">
        <v>1</v>
      </c>
      <c r="H64" s="1">
        <v>13</v>
      </c>
      <c r="I64" s="3">
        <f>ROUND(Tableau4[[#This Row],[JAUGE par session]]-(Tableau4[[#This Row],[JAUGE par session]]-Tableau4[[#This Row],[JAUGE par session]]*1.2),0)</f>
        <v>16</v>
      </c>
      <c r="J64" s="4" t="s">
        <v>362</v>
      </c>
      <c r="L64" s="6" t="s">
        <v>13</v>
      </c>
      <c r="M64" s="6" t="s">
        <v>14</v>
      </c>
      <c r="N64" s="6" t="s">
        <v>25</v>
      </c>
      <c r="O64" s="6" t="s">
        <v>167</v>
      </c>
    </row>
    <row r="65" spans="1:15" x14ac:dyDescent="0.3">
      <c r="A65" s="6" t="s">
        <v>267</v>
      </c>
      <c r="B65" s="6">
        <v>85</v>
      </c>
      <c r="C65" s="6" t="s">
        <v>268</v>
      </c>
      <c r="D65" s="6" t="s">
        <v>12</v>
      </c>
      <c r="E65" s="3">
        <v>3</v>
      </c>
      <c r="F65" s="3">
        <v>3</v>
      </c>
      <c r="H65" s="1">
        <v>17</v>
      </c>
      <c r="I65" s="3">
        <f>ROUND(Tableau4[[#This Row],[JAUGE par session]]-(Tableau4[[#This Row],[JAUGE par session]]-Tableau4[[#This Row],[JAUGE par session]]*1.2),0)</f>
        <v>20</v>
      </c>
      <c r="J65" s="4" t="s">
        <v>363</v>
      </c>
      <c r="L65" s="6" t="s">
        <v>13</v>
      </c>
      <c r="M65" s="6" t="s">
        <v>14</v>
      </c>
      <c r="N65" s="6" t="s">
        <v>25</v>
      </c>
      <c r="O65" s="6" t="s">
        <v>167</v>
      </c>
    </row>
    <row r="66" spans="1:15" x14ac:dyDescent="0.3">
      <c r="A66" s="6" t="s">
        <v>170</v>
      </c>
      <c r="B66" s="6">
        <v>86</v>
      </c>
      <c r="C66" s="6" t="s">
        <v>171</v>
      </c>
      <c r="D66" s="6" t="s">
        <v>12</v>
      </c>
      <c r="E66" s="3" t="e">
        <v>#N/A</v>
      </c>
      <c r="F66" s="3">
        <v>3</v>
      </c>
      <c r="H66" s="1">
        <v>13</v>
      </c>
      <c r="I66" s="3">
        <f>ROUND(Tableau4[[#This Row],[JAUGE par session]]-(Tableau4[[#This Row],[JAUGE par session]]-Tableau4[[#This Row],[JAUGE par session]]*1.2),0)</f>
        <v>16</v>
      </c>
      <c r="J66" s="4" t="s">
        <v>364</v>
      </c>
      <c r="L66" s="6" t="s">
        <v>13</v>
      </c>
      <c r="M66" s="6" t="s">
        <v>14</v>
      </c>
      <c r="N66" s="6" t="s">
        <v>25</v>
      </c>
      <c r="O66" s="6" t="s">
        <v>167</v>
      </c>
    </row>
    <row r="67" spans="1:15" x14ac:dyDescent="0.3">
      <c r="A67" s="6" t="s">
        <v>269</v>
      </c>
      <c r="B67" s="6">
        <v>87</v>
      </c>
      <c r="C67" s="6" t="s">
        <v>270</v>
      </c>
      <c r="D67" s="6" t="s">
        <v>12</v>
      </c>
      <c r="E67" s="3">
        <v>3</v>
      </c>
      <c r="F67" s="3">
        <v>3</v>
      </c>
      <c r="H67" s="1">
        <v>13</v>
      </c>
      <c r="I67" s="3">
        <f>ROUND(Tableau4[[#This Row],[JAUGE par session]]-(Tableau4[[#This Row],[JAUGE par session]]-Tableau4[[#This Row],[JAUGE par session]]*1.2),0)</f>
        <v>16</v>
      </c>
      <c r="J67" s="4" t="s">
        <v>365</v>
      </c>
      <c r="L67" s="6" t="s">
        <v>13</v>
      </c>
      <c r="M67" s="6" t="s">
        <v>14</v>
      </c>
      <c r="N67" s="6" t="s">
        <v>25</v>
      </c>
      <c r="O67" s="6" t="s">
        <v>167</v>
      </c>
    </row>
    <row r="68" spans="1:15" x14ac:dyDescent="0.3">
      <c r="A68" s="6" t="s">
        <v>271</v>
      </c>
      <c r="B68" s="6">
        <v>88</v>
      </c>
      <c r="C68" s="6" t="s">
        <v>272</v>
      </c>
      <c r="D68" s="6" t="s">
        <v>12</v>
      </c>
      <c r="E68" s="3">
        <v>0.5</v>
      </c>
      <c r="F68" s="3">
        <v>0.5</v>
      </c>
      <c r="H68" s="1">
        <v>13</v>
      </c>
      <c r="I68" s="3">
        <f>ROUND(Tableau4[[#This Row],[JAUGE par session]]-(Tableau4[[#This Row],[JAUGE par session]]-Tableau4[[#This Row],[JAUGE par session]]*1.2),0)</f>
        <v>16</v>
      </c>
      <c r="J68" s="4" t="s">
        <v>366</v>
      </c>
      <c r="L68" s="6" t="s">
        <v>13</v>
      </c>
      <c r="M68" s="6" t="s">
        <v>14</v>
      </c>
      <c r="N68" s="6" t="s">
        <v>25</v>
      </c>
      <c r="O68" s="6" t="s">
        <v>167</v>
      </c>
    </row>
    <row r="69" spans="1:15" x14ac:dyDescent="0.3">
      <c r="A69" s="6" t="s">
        <v>273</v>
      </c>
      <c r="B69" s="6">
        <v>89</v>
      </c>
      <c r="C69" s="6" t="s">
        <v>274</v>
      </c>
      <c r="D69" s="6" t="s">
        <v>12</v>
      </c>
      <c r="E69" s="3">
        <v>0.5</v>
      </c>
      <c r="F69" s="3">
        <v>0.5</v>
      </c>
      <c r="H69" s="1">
        <v>13</v>
      </c>
      <c r="I69" s="3">
        <f>ROUND(Tableau4[[#This Row],[JAUGE par session]]-(Tableau4[[#This Row],[JAUGE par session]]-Tableau4[[#This Row],[JAUGE par session]]*1.2),0)</f>
        <v>16</v>
      </c>
      <c r="J69" s="4" t="s">
        <v>367</v>
      </c>
      <c r="L69" s="6" t="s">
        <v>13</v>
      </c>
      <c r="M69" s="6" t="s">
        <v>14</v>
      </c>
      <c r="N69" s="6" t="s">
        <v>25</v>
      </c>
      <c r="O69" s="6" t="s">
        <v>167</v>
      </c>
    </row>
    <row r="70" spans="1:15" x14ac:dyDescent="0.3">
      <c r="A70" s="6" t="s">
        <v>172</v>
      </c>
      <c r="B70" s="6">
        <v>90</v>
      </c>
      <c r="C70" s="6" t="s">
        <v>173</v>
      </c>
      <c r="D70" s="6" t="s">
        <v>12</v>
      </c>
      <c r="E70" s="3" t="e">
        <v>#N/A</v>
      </c>
      <c r="F70" s="3">
        <v>0.5</v>
      </c>
      <c r="H70" s="1">
        <v>13</v>
      </c>
      <c r="I70" s="3">
        <f>ROUND(Tableau4[[#This Row],[JAUGE par session]]-(Tableau4[[#This Row],[JAUGE par session]]-Tableau4[[#This Row],[JAUGE par session]]*1.2),0)</f>
        <v>16</v>
      </c>
      <c r="J70" s="4" t="s">
        <v>368</v>
      </c>
      <c r="L70" s="6" t="s">
        <v>13</v>
      </c>
      <c r="M70" s="6" t="s">
        <v>14</v>
      </c>
      <c r="N70" s="6" t="s">
        <v>25</v>
      </c>
      <c r="O70" s="6" t="s">
        <v>167</v>
      </c>
    </row>
    <row r="71" spans="1:15" x14ac:dyDescent="0.3">
      <c r="A71" s="6" t="s">
        <v>275</v>
      </c>
      <c r="B71" s="6">
        <v>91</v>
      </c>
      <c r="C71" s="6" t="s">
        <v>276</v>
      </c>
      <c r="D71" s="6" t="s">
        <v>12</v>
      </c>
      <c r="E71" s="3">
        <v>2</v>
      </c>
      <c r="F71" s="3">
        <v>2</v>
      </c>
      <c r="H71" s="1">
        <v>17</v>
      </c>
      <c r="I71" s="3">
        <f>ROUND(Tableau4[[#This Row],[JAUGE par session]]-(Tableau4[[#This Row],[JAUGE par session]]-Tableau4[[#This Row],[JAUGE par session]]*1.2),0)</f>
        <v>20</v>
      </c>
      <c r="J71" s="4" t="s">
        <v>369</v>
      </c>
      <c r="L71" s="6" t="s">
        <v>13</v>
      </c>
      <c r="M71" s="6" t="s">
        <v>14</v>
      </c>
      <c r="N71" s="6" t="s">
        <v>25</v>
      </c>
      <c r="O71" s="6" t="s">
        <v>51</v>
      </c>
    </row>
    <row r="72" spans="1:15" x14ac:dyDescent="0.3">
      <c r="A72" s="6" t="s">
        <v>277</v>
      </c>
      <c r="B72" s="6">
        <v>92</v>
      </c>
      <c r="C72" s="6" t="s">
        <v>278</v>
      </c>
      <c r="D72" s="6" t="s">
        <v>12</v>
      </c>
      <c r="E72" s="3">
        <v>1</v>
      </c>
      <c r="F72" s="3">
        <v>1</v>
      </c>
      <c r="H72" s="1">
        <v>15</v>
      </c>
      <c r="I72" s="3">
        <f>ROUND(Tableau4[[#This Row],[JAUGE par session]]-(Tableau4[[#This Row],[JAUGE par session]]-Tableau4[[#This Row],[JAUGE par session]]*1.2),0)</f>
        <v>18</v>
      </c>
      <c r="J72" s="4">
        <v>45733</v>
      </c>
      <c r="L72" s="6" t="s">
        <v>13</v>
      </c>
      <c r="M72" s="6" t="s">
        <v>14</v>
      </c>
      <c r="N72" s="6" t="s">
        <v>25</v>
      </c>
      <c r="O72" s="6" t="s">
        <v>51</v>
      </c>
    </row>
    <row r="73" spans="1:15" x14ac:dyDescent="0.3">
      <c r="A73" s="6" t="s">
        <v>49</v>
      </c>
      <c r="B73" s="6">
        <v>93</v>
      </c>
      <c r="C73" s="6" t="s">
        <v>50</v>
      </c>
      <c r="D73" s="6" t="s">
        <v>12</v>
      </c>
      <c r="E73" s="3">
        <v>2</v>
      </c>
      <c r="F73" s="3">
        <v>2</v>
      </c>
      <c r="H73" s="1">
        <v>15</v>
      </c>
      <c r="I73" s="3">
        <f>ROUND(Tableau4[[#This Row],[JAUGE par session]]-(Tableau4[[#This Row],[JAUGE par session]]-Tableau4[[#This Row],[JAUGE par session]]*1.2),0)</f>
        <v>18</v>
      </c>
      <c r="J73" s="4" t="s">
        <v>370</v>
      </c>
      <c r="L73" s="6" t="s">
        <v>13</v>
      </c>
      <c r="M73" s="6" t="s">
        <v>14</v>
      </c>
      <c r="N73" s="6" t="s">
        <v>25</v>
      </c>
      <c r="O73" s="6" t="s">
        <v>51</v>
      </c>
    </row>
    <row r="74" spans="1:15" x14ac:dyDescent="0.3">
      <c r="A74" s="6" t="s">
        <v>279</v>
      </c>
      <c r="B74" s="6">
        <v>94</v>
      </c>
      <c r="C74" s="6" t="s">
        <v>280</v>
      </c>
      <c r="D74" s="6" t="s">
        <v>12</v>
      </c>
      <c r="E74" s="3">
        <v>1.5</v>
      </c>
      <c r="F74" s="3">
        <v>1.5</v>
      </c>
      <c r="H74" s="1">
        <v>20</v>
      </c>
      <c r="I74" s="3">
        <f>ROUND(Tableau4[[#This Row],[JAUGE par session]]-(Tableau4[[#This Row],[JAUGE par session]]-Tableau4[[#This Row],[JAUGE par session]]*1.2),0)</f>
        <v>24</v>
      </c>
      <c r="J74" s="4" t="s">
        <v>371</v>
      </c>
      <c r="L74" s="6" t="s">
        <v>13</v>
      </c>
      <c r="M74" s="6" t="s">
        <v>14</v>
      </c>
      <c r="N74" s="6" t="s">
        <v>25</v>
      </c>
      <c r="O74" s="6" t="s">
        <v>51</v>
      </c>
    </row>
    <row r="75" spans="1:15" x14ac:dyDescent="0.3">
      <c r="A75" s="6" t="s">
        <v>281</v>
      </c>
      <c r="B75" s="6">
        <v>95</v>
      </c>
      <c r="C75" s="6" t="s">
        <v>282</v>
      </c>
      <c r="D75" s="6" t="s">
        <v>12</v>
      </c>
      <c r="E75" s="3">
        <v>2</v>
      </c>
      <c r="F75" s="3">
        <v>2</v>
      </c>
      <c r="H75" s="1">
        <v>17</v>
      </c>
      <c r="I75" s="3">
        <f>ROUND(Tableau4[[#This Row],[JAUGE par session]]-(Tableau4[[#This Row],[JAUGE par session]]-Tableau4[[#This Row],[JAUGE par session]]*1.2),0)</f>
        <v>20</v>
      </c>
      <c r="J75" s="4" t="s">
        <v>372</v>
      </c>
      <c r="L75" s="6" t="s">
        <v>13</v>
      </c>
      <c r="M75" s="6" t="s">
        <v>14</v>
      </c>
      <c r="N75" s="6" t="s">
        <v>25</v>
      </c>
      <c r="O75" s="6" t="s">
        <v>51</v>
      </c>
    </row>
    <row r="76" spans="1:15" x14ac:dyDescent="0.3">
      <c r="A76" s="6" t="s">
        <v>283</v>
      </c>
      <c r="B76" s="6">
        <v>96</v>
      </c>
      <c r="C76" s="6" t="s">
        <v>284</v>
      </c>
      <c r="D76" s="6" t="s">
        <v>12</v>
      </c>
      <c r="E76" s="3">
        <v>1.5</v>
      </c>
      <c r="F76" s="3">
        <v>1.5</v>
      </c>
      <c r="H76" s="1">
        <v>15</v>
      </c>
      <c r="I76" s="3">
        <f>ROUND(Tableau4[[#This Row],[JAUGE par session]]-(Tableau4[[#This Row],[JAUGE par session]]-Tableau4[[#This Row],[JAUGE par session]]*1.2),0)</f>
        <v>18</v>
      </c>
      <c r="J76" s="4"/>
      <c r="L76" s="6" t="s">
        <v>13</v>
      </c>
      <c r="M76" s="6" t="s">
        <v>14</v>
      </c>
      <c r="N76" s="6" t="s">
        <v>25</v>
      </c>
      <c r="O76" s="6" t="s">
        <v>51</v>
      </c>
    </row>
    <row r="77" spans="1:15" x14ac:dyDescent="0.3">
      <c r="A77" s="6" t="s">
        <v>174</v>
      </c>
      <c r="B77" s="6">
        <v>97</v>
      </c>
      <c r="C77" s="6" t="s">
        <v>175</v>
      </c>
      <c r="D77" s="6" t="s">
        <v>12</v>
      </c>
      <c r="E77" s="3" t="e">
        <v>#N/A</v>
      </c>
      <c r="F77" s="3">
        <v>1</v>
      </c>
      <c r="H77" s="1">
        <v>15</v>
      </c>
      <c r="I77" s="3">
        <f>ROUND(Tableau4[[#This Row],[JAUGE par session]]-(Tableau4[[#This Row],[JAUGE par session]]-Tableau4[[#This Row],[JAUGE par session]]*1.2),0)</f>
        <v>18</v>
      </c>
      <c r="J77" s="4"/>
      <c r="L77" s="6" t="s">
        <v>13</v>
      </c>
      <c r="M77" s="6" t="s">
        <v>14</v>
      </c>
      <c r="N77" s="6" t="s">
        <v>25</v>
      </c>
      <c r="O77" s="6" t="s">
        <v>51</v>
      </c>
    </row>
    <row r="78" spans="1:15" x14ac:dyDescent="0.3">
      <c r="A78" s="6" t="s">
        <v>285</v>
      </c>
      <c r="B78" s="6">
        <v>98</v>
      </c>
      <c r="C78" s="6" t="s">
        <v>286</v>
      </c>
      <c r="D78" s="6" t="s">
        <v>12</v>
      </c>
      <c r="E78" s="3">
        <v>1.5</v>
      </c>
      <c r="F78" s="3">
        <v>3</v>
      </c>
      <c r="H78" s="1">
        <v>14</v>
      </c>
      <c r="I78" s="3">
        <f>ROUND(Tableau4[[#This Row],[JAUGE par session]]-(Tableau4[[#This Row],[JAUGE par session]]-Tableau4[[#This Row],[JAUGE par session]]*1.2),0)</f>
        <v>17</v>
      </c>
      <c r="J78" s="4" t="s">
        <v>373</v>
      </c>
      <c r="L78" s="6" t="s">
        <v>13</v>
      </c>
      <c r="M78" s="6" t="s">
        <v>14</v>
      </c>
      <c r="N78" s="6" t="s">
        <v>25</v>
      </c>
      <c r="O78" s="6" t="s">
        <v>51</v>
      </c>
    </row>
    <row r="79" spans="1:15" x14ac:dyDescent="0.3">
      <c r="A79" s="6" t="s">
        <v>52</v>
      </c>
      <c r="B79" s="6">
        <v>99</v>
      </c>
      <c r="C79" s="6" t="s">
        <v>53</v>
      </c>
      <c r="D79" s="6" t="s">
        <v>12</v>
      </c>
      <c r="E79" s="3">
        <v>3</v>
      </c>
      <c r="F79" s="3">
        <v>3</v>
      </c>
      <c r="H79" s="1">
        <v>15</v>
      </c>
      <c r="I79" s="3">
        <f>ROUND(Tableau4[[#This Row],[JAUGE par session]]-(Tableau4[[#This Row],[JAUGE par session]]-Tableau4[[#This Row],[JAUGE par session]]*1.2),0)</f>
        <v>18</v>
      </c>
      <c r="J79" s="4" t="s">
        <v>374</v>
      </c>
      <c r="L79" s="6" t="s">
        <v>13</v>
      </c>
      <c r="M79" s="6" t="s">
        <v>14</v>
      </c>
      <c r="N79" s="6" t="s">
        <v>25</v>
      </c>
      <c r="O79" s="6" t="s">
        <v>51</v>
      </c>
    </row>
    <row r="80" spans="1:15" x14ac:dyDescent="0.3">
      <c r="A80" s="6" t="s">
        <v>287</v>
      </c>
      <c r="B80" s="6">
        <v>100</v>
      </c>
      <c r="C80" s="6" t="s">
        <v>288</v>
      </c>
      <c r="D80" s="6" t="s">
        <v>12</v>
      </c>
      <c r="E80" s="3">
        <v>2</v>
      </c>
      <c r="F80" s="3">
        <v>2</v>
      </c>
      <c r="H80" s="1">
        <v>20</v>
      </c>
      <c r="I80" s="3">
        <f>ROUND(Tableau4[[#This Row],[JAUGE par session]]-(Tableau4[[#This Row],[JAUGE par session]]-Tableau4[[#This Row],[JAUGE par session]]*1.2),0)</f>
        <v>24</v>
      </c>
      <c r="J80" s="4" t="s">
        <v>375</v>
      </c>
      <c r="L80" s="6" t="s">
        <v>13</v>
      </c>
      <c r="M80" s="6" t="s">
        <v>14</v>
      </c>
      <c r="N80" s="6" t="s">
        <v>25</v>
      </c>
      <c r="O80" s="6" t="s">
        <v>51</v>
      </c>
    </row>
    <row r="81" spans="1:15" x14ac:dyDescent="0.3">
      <c r="A81" s="6" t="s">
        <v>54</v>
      </c>
      <c r="B81" s="6">
        <v>101</v>
      </c>
      <c r="C81" s="6" t="s">
        <v>55</v>
      </c>
      <c r="D81" s="6" t="s">
        <v>12</v>
      </c>
      <c r="E81" s="3">
        <v>2</v>
      </c>
      <c r="F81" s="3">
        <v>2</v>
      </c>
      <c r="H81" s="1">
        <v>20</v>
      </c>
      <c r="I81" s="3">
        <f>ROUND(Tableau4[[#This Row],[JAUGE par session]]-(Tableau4[[#This Row],[JAUGE par session]]-Tableau4[[#This Row],[JAUGE par session]]*1.2),0)</f>
        <v>24</v>
      </c>
      <c r="J81" s="4" t="s">
        <v>376</v>
      </c>
      <c r="L81" s="6" t="s">
        <v>13</v>
      </c>
      <c r="M81" s="6" t="s">
        <v>14</v>
      </c>
      <c r="N81" s="6" t="s">
        <v>25</v>
      </c>
      <c r="O81" s="6" t="s">
        <v>51</v>
      </c>
    </row>
    <row r="82" spans="1:15" x14ac:dyDescent="0.3">
      <c r="A82" s="6" t="s">
        <v>176</v>
      </c>
      <c r="B82" s="6">
        <v>102</v>
      </c>
      <c r="C82" s="6" t="s">
        <v>177</v>
      </c>
      <c r="D82" s="6" t="s">
        <v>12</v>
      </c>
      <c r="E82" s="3" t="e">
        <v>#N/A</v>
      </c>
      <c r="F82" s="3">
        <v>0.5</v>
      </c>
      <c r="H82" s="1">
        <v>9</v>
      </c>
      <c r="I82" s="3">
        <f>ROUND(Tableau4[[#This Row],[JAUGE par session]]-(Tableau4[[#This Row],[JAUGE par session]]-Tableau4[[#This Row],[JAUGE par session]]*1.2),0)</f>
        <v>11</v>
      </c>
      <c r="J82" s="4"/>
      <c r="L82" s="6" t="s">
        <v>13</v>
      </c>
      <c r="M82" s="6" t="s">
        <v>14</v>
      </c>
      <c r="N82" s="6" t="s">
        <v>25</v>
      </c>
      <c r="O82" s="6" t="s">
        <v>51</v>
      </c>
    </row>
    <row r="83" spans="1:15" x14ac:dyDescent="0.3">
      <c r="A83" s="6" t="s">
        <v>56</v>
      </c>
      <c r="B83" s="6">
        <v>103</v>
      </c>
      <c r="C83" s="6" t="s">
        <v>57</v>
      </c>
      <c r="D83" s="6" t="s">
        <v>12</v>
      </c>
      <c r="E83" s="3">
        <v>0.5</v>
      </c>
      <c r="F83" s="3">
        <v>1</v>
      </c>
      <c r="H83" s="1">
        <v>20</v>
      </c>
      <c r="I83" s="3">
        <f>ROUND(Tableau4[[#This Row],[JAUGE par session]]-(Tableau4[[#This Row],[JAUGE par session]]-Tableau4[[#This Row],[JAUGE par session]]*1.2),0)</f>
        <v>24</v>
      </c>
      <c r="J83" s="4"/>
      <c r="L83" s="6" t="s">
        <v>13</v>
      </c>
      <c r="M83" s="6" t="s">
        <v>14</v>
      </c>
      <c r="N83" s="6" t="s">
        <v>58</v>
      </c>
      <c r="O83" s="6" t="s">
        <v>59</v>
      </c>
    </row>
    <row r="84" spans="1:15" x14ac:dyDescent="0.3">
      <c r="A84" s="6" t="s">
        <v>289</v>
      </c>
      <c r="B84" s="6">
        <v>104</v>
      </c>
      <c r="C84" s="6" t="s">
        <v>290</v>
      </c>
      <c r="D84" s="6" t="s">
        <v>12</v>
      </c>
      <c r="E84" s="3">
        <v>1</v>
      </c>
      <c r="F84" s="3">
        <v>1</v>
      </c>
      <c r="H84" s="1">
        <v>17</v>
      </c>
      <c r="I84" s="3">
        <f>ROUND(Tableau4[[#This Row],[JAUGE par session]]-(Tableau4[[#This Row],[JAUGE par session]]-Tableau4[[#This Row],[JAUGE par session]]*1.2),0)</f>
        <v>20</v>
      </c>
      <c r="J84" s="4" t="s">
        <v>377</v>
      </c>
      <c r="L84" s="6" t="s">
        <v>13</v>
      </c>
      <c r="M84" s="6" t="s">
        <v>14</v>
      </c>
      <c r="N84" s="6" t="s">
        <v>58</v>
      </c>
      <c r="O84" s="6" t="s">
        <v>59</v>
      </c>
    </row>
    <row r="85" spans="1:15" ht="28.8" x14ac:dyDescent="0.3">
      <c r="A85" s="6" t="s">
        <v>60</v>
      </c>
      <c r="B85" s="6">
        <v>105</v>
      </c>
      <c r="C85" s="6" t="s">
        <v>61</v>
      </c>
      <c r="D85" s="6" t="s">
        <v>12</v>
      </c>
      <c r="E85" s="3">
        <v>1.5</v>
      </c>
      <c r="F85" s="3">
        <v>2</v>
      </c>
      <c r="H85" s="1">
        <v>15</v>
      </c>
      <c r="I85" s="3">
        <f>ROUND(Tableau4[[#This Row],[JAUGE par session]]-(Tableau4[[#This Row],[JAUGE par session]]-Tableau4[[#This Row],[JAUGE par session]]*1.2),0)</f>
        <v>18</v>
      </c>
      <c r="J85" s="5" t="s">
        <v>384</v>
      </c>
      <c r="L85" s="6" t="s">
        <v>13</v>
      </c>
      <c r="M85" s="6" t="s">
        <v>14</v>
      </c>
      <c r="N85" s="6" t="s">
        <v>58</v>
      </c>
      <c r="O85" s="6" t="s">
        <v>59</v>
      </c>
    </row>
    <row r="86" spans="1:15" ht="28.8" x14ac:dyDescent="0.3">
      <c r="A86" s="6" t="s">
        <v>62</v>
      </c>
      <c r="B86" s="6">
        <v>106</v>
      </c>
      <c r="C86" s="6" t="s">
        <v>63</v>
      </c>
      <c r="D86" s="6" t="s">
        <v>12</v>
      </c>
      <c r="E86" s="3">
        <v>1.5</v>
      </c>
      <c r="F86" s="3">
        <v>2</v>
      </c>
      <c r="H86" s="1">
        <v>20</v>
      </c>
      <c r="I86" s="3">
        <f>ROUND(Tableau4[[#This Row],[JAUGE par session]]-(Tableau4[[#This Row],[JAUGE par session]]-Tableau4[[#This Row],[JAUGE par session]]*1.2),0)</f>
        <v>24</v>
      </c>
      <c r="J86" s="5" t="s">
        <v>385</v>
      </c>
      <c r="L86" s="6" t="s">
        <v>13</v>
      </c>
      <c r="M86" s="6" t="s">
        <v>14</v>
      </c>
      <c r="N86" s="6" t="s">
        <v>58</v>
      </c>
      <c r="O86" s="6" t="s">
        <v>59</v>
      </c>
    </row>
    <row r="87" spans="1:15" x14ac:dyDescent="0.3">
      <c r="A87" s="6" t="s">
        <v>291</v>
      </c>
      <c r="B87" s="6">
        <v>107</v>
      </c>
      <c r="C87" s="6" t="s">
        <v>292</v>
      </c>
      <c r="D87" s="6" t="s">
        <v>12</v>
      </c>
      <c r="E87" s="3">
        <v>2</v>
      </c>
      <c r="F87" s="3">
        <v>3</v>
      </c>
      <c r="H87" s="1">
        <v>12</v>
      </c>
      <c r="I87" s="3">
        <f>ROUND(Tableau4[[#This Row],[JAUGE par session]]-(Tableau4[[#This Row],[JAUGE par session]]-Tableau4[[#This Row],[JAUGE par session]]*1.2),0)</f>
        <v>14</v>
      </c>
      <c r="J87" s="4"/>
      <c r="L87" s="6" t="s">
        <v>13</v>
      </c>
      <c r="M87" s="6" t="s">
        <v>14</v>
      </c>
      <c r="N87" s="6" t="s">
        <v>58</v>
      </c>
      <c r="O87" s="6" t="s">
        <v>59</v>
      </c>
    </row>
    <row r="88" spans="1:15" x14ac:dyDescent="0.3">
      <c r="A88" s="6" t="s">
        <v>293</v>
      </c>
      <c r="B88" s="6">
        <v>108</v>
      </c>
      <c r="C88" s="6" t="s">
        <v>294</v>
      </c>
      <c r="D88" s="6" t="s">
        <v>12</v>
      </c>
      <c r="E88" s="3">
        <v>1</v>
      </c>
      <c r="F88" s="3">
        <v>1</v>
      </c>
      <c r="H88" s="1">
        <v>20</v>
      </c>
      <c r="I88" s="3">
        <f>ROUND(Tableau4[[#This Row],[JAUGE par session]]-(Tableau4[[#This Row],[JAUGE par session]]-Tableau4[[#This Row],[JAUGE par session]]*1.2),0)</f>
        <v>24</v>
      </c>
      <c r="J88" s="4"/>
      <c r="L88" s="6" t="s">
        <v>13</v>
      </c>
      <c r="M88" s="6" t="s">
        <v>14</v>
      </c>
      <c r="N88" s="6" t="s">
        <v>58</v>
      </c>
      <c r="O88" s="6" t="s">
        <v>59</v>
      </c>
    </row>
    <row r="89" spans="1:15" x14ac:dyDescent="0.3">
      <c r="A89" s="6" t="s">
        <v>64</v>
      </c>
      <c r="B89" s="6">
        <v>109</v>
      </c>
      <c r="C89" s="6" t="s">
        <v>65</v>
      </c>
      <c r="D89" s="6" t="s">
        <v>12</v>
      </c>
      <c r="E89" s="3">
        <v>2</v>
      </c>
      <c r="F89" s="3">
        <v>2</v>
      </c>
      <c r="H89" s="1">
        <v>15</v>
      </c>
      <c r="I89" s="3">
        <f>ROUND(Tableau4[[#This Row],[JAUGE par session]]-(Tableau4[[#This Row],[JAUGE par session]]-Tableau4[[#This Row],[JAUGE par session]]*1.2),0)</f>
        <v>18</v>
      </c>
      <c r="J89" s="4"/>
      <c r="L89" s="6" t="s">
        <v>13</v>
      </c>
      <c r="M89" s="6" t="s">
        <v>14</v>
      </c>
      <c r="N89" s="6" t="s">
        <v>58</v>
      </c>
      <c r="O89" s="6" t="s">
        <v>59</v>
      </c>
    </row>
    <row r="90" spans="1:15" x14ac:dyDescent="0.3">
      <c r="A90" s="6" t="s">
        <v>178</v>
      </c>
      <c r="B90" s="6">
        <v>111</v>
      </c>
      <c r="C90" s="6" t="s">
        <v>179</v>
      </c>
      <c r="D90" s="6" t="s">
        <v>180</v>
      </c>
      <c r="E90" s="3" t="e">
        <v>#N/A</v>
      </c>
      <c r="F90" s="3">
        <v>1</v>
      </c>
      <c r="H90" s="1">
        <v>70</v>
      </c>
      <c r="I90" s="3">
        <f>ROUND(Tableau4[[#This Row],[JAUGE par session]]-(Tableau4[[#This Row],[JAUGE par session]]-Tableau4[[#This Row],[JAUGE par session]]*1.2),0)</f>
        <v>84</v>
      </c>
      <c r="J90" s="4"/>
      <c r="L90" s="6" t="s">
        <v>13</v>
      </c>
      <c r="M90" s="6" t="s">
        <v>14</v>
      </c>
      <c r="N90" s="6" t="s">
        <v>68</v>
      </c>
      <c r="O90" s="6" t="s">
        <v>69</v>
      </c>
    </row>
    <row r="91" spans="1:15" x14ac:dyDescent="0.3">
      <c r="A91" s="6" t="s">
        <v>66</v>
      </c>
      <c r="B91" s="6">
        <v>112</v>
      </c>
      <c r="C91" s="6" t="s">
        <v>67</v>
      </c>
      <c r="D91" s="6" t="s">
        <v>12</v>
      </c>
      <c r="E91" s="3">
        <v>1</v>
      </c>
      <c r="F91" s="3">
        <v>1</v>
      </c>
      <c r="H91" s="1">
        <v>15</v>
      </c>
      <c r="I91" s="3">
        <f>ROUND(Tableau4[[#This Row],[JAUGE par session]]-(Tableau4[[#This Row],[JAUGE par session]]-Tableau4[[#This Row],[JAUGE par session]]*1.2),0)</f>
        <v>18</v>
      </c>
      <c r="J91" s="4"/>
      <c r="L91" s="6" t="s">
        <v>13</v>
      </c>
      <c r="M91" s="6" t="s">
        <v>14</v>
      </c>
      <c r="N91" s="6" t="s">
        <v>68</v>
      </c>
      <c r="O91" s="6" t="s">
        <v>69</v>
      </c>
    </row>
    <row r="92" spans="1:15" x14ac:dyDescent="0.3">
      <c r="A92" s="6" t="s">
        <v>70</v>
      </c>
      <c r="B92" s="6">
        <v>113</v>
      </c>
      <c r="C92" s="6" t="s">
        <v>71</v>
      </c>
      <c r="D92" s="6" t="s">
        <v>12</v>
      </c>
      <c r="E92" s="3" t="s">
        <v>72</v>
      </c>
      <c r="F92" s="3">
        <v>1</v>
      </c>
      <c r="H92" s="1">
        <v>15</v>
      </c>
      <c r="I92" s="3">
        <f>ROUND(Tableau4[[#This Row],[JAUGE par session]]-(Tableau4[[#This Row],[JAUGE par session]]-Tableau4[[#This Row],[JAUGE par session]]*1.2),0)</f>
        <v>18</v>
      </c>
      <c r="J92" s="4"/>
      <c r="L92" s="6" t="s">
        <v>13</v>
      </c>
      <c r="M92" s="6" t="s">
        <v>14</v>
      </c>
      <c r="N92" s="6" t="s">
        <v>68</v>
      </c>
      <c r="O92" s="6" t="s">
        <v>69</v>
      </c>
    </row>
    <row r="93" spans="1:15" x14ac:dyDescent="0.3">
      <c r="A93" s="6" t="s">
        <v>73</v>
      </c>
      <c r="B93" s="6">
        <v>114</v>
      </c>
      <c r="C93" s="6" t="s">
        <v>74</v>
      </c>
      <c r="D93" s="6" t="s">
        <v>12</v>
      </c>
      <c r="E93" s="3" t="s">
        <v>75</v>
      </c>
      <c r="F93" s="3">
        <v>2.5</v>
      </c>
      <c r="H93" s="1">
        <v>15</v>
      </c>
      <c r="I93" s="3">
        <f>ROUND(Tableau4[[#This Row],[JAUGE par session]]-(Tableau4[[#This Row],[JAUGE par session]]-Tableau4[[#This Row],[JAUGE par session]]*1.2),0)</f>
        <v>18</v>
      </c>
      <c r="J93" s="4"/>
      <c r="L93" s="6" t="s">
        <v>13</v>
      </c>
      <c r="M93" s="6" t="s">
        <v>14</v>
      </c>
      <c r="N93" s="6" t="s">
        <v>68</v>
      </c>
      <c r="O93" s="6" t="s">
        <v>69</v>
      </c>
    </row>
    <row r="94" spans="1:15" x14ac:dyDescent="0.3">
      <c r="A94" s="6" t="s">
        <v>76</v>
      </c>
      <c r="B94" s="6">
        <v>115</v>
      </c>
      <c r="C94" s="6" t="s">
        <v>77</v>
      </c>
      <c r="D94" s="6" t="s">
        <v>12</v>
      </c>
      <c r="E94" s="3" t="s">
        <v>78</v>
      </c>
      <c r="F94" s="3">
        <v>1</v>
      </c>
      <c r="H94" s="1">
        <v>15</v>
      </c>
      <c r="I94" s="3">
        <f>ROUND(Tableau4[[#This Row],[JAUGE par session]]-(Tableau4[[#This Row],[JAUGE par session]]-Tableau4[[#This Row],[JAUGE par session]]*1.2),0)</f>
        <v>18</v>
      </c>
      <c r="J94" s="4"/>
      <c r="L94" s="6" t="s">
        <v>13</v>
      </c>
      <c r="M94" s="6" t="s">
        <v>14</v>
      </c>
      <c r="N94" s="6" t="s">
        <v>68</v>
      </c>
      <c r="O94" s="6" t="s">
        <v>69</v>
      </c>
    </row>
    <row r="95" spans="1:15" x14ac:dyDescent="0.3">
      <c r="A95" s="6" t="s">
        <v>79</v>
      </c>
      <c r="B95" s="6">
        <v>116</v>
      </c>
      <c r="C95" s="6" t="s">
        <v>80</v>
      </c>
      <c r="D95" s="6" t="s">
        <v>81</v>
      </c>
      <c r="E95" s="3" t="s">
        <v>82</v>
      </c>
      <c r="F95" s="3" t="s">
        <v>83</v>
      </c>
      <c r="H95" s="1">
        <v>15</v>
      </c>
      <c r="I95" s="3">
        <f>ROUND(Tableau4[[#This Row],[JAUGE par session]]-(Tableau4[[#This Row],[JAUGE par session]]-Tableau4[[#This Row],[JAUGE par session]]*1.2),0)</f>
        <v>18</v>
      </c>
      <c r="J95" s="4"/>
      <c r="L95" s="6" t="s">
        <v>13</v>
      </c>
      <c r="M95" s="6" t="s">
        <v>14</v>
      </c>
      <c r="N95" s="6" t="s">
        <v>68</v>
      </c>
      <c r="O95" s="6" t="s">
        <v>69</v>
      </c>
    </row>
    <row r="96" spans="1:15" x14ac:dyDescent="0.3">
      <c r="A96" s="6" t="s">
        <v>84</v>
      </c>
      <c r="B96" s="6">
        <v>117</v>
      </c>
      <c r="C96" s="6" t="s">
        <v>85</v>
      </c>
      <c r="D96" s="6" t="s">
        <v>12</v>
      </c>
      <c r="E96" s="3">
        <v>1</v>
      </c>
      <c r="F96" s="3">
        <v>1</v>
      </c>
      <c r="H96" s="1">
        <v>20</v>
      </c>
      <c r="I96" s="3">
        <f>ROUND(Tableau4[[#This Row],[JAUGE par session]]-(Tableau4[[#This Row],[JAUGE par session]]-Tableau4[[#This Row],[JAUGE par session]]*1.2),0)</f>
        <v>24</v>
      </c>
      <c r="J96" s="4"/>
      <c r="L96" s="6" t="s">
        <v>13</v>
      </c>
      <c r="M96" s="6" t="s">
        <v>14</v>
      </c>
      <c r="N96" s="6" t="s">
        <v>68</v>
      </c>
      <c r="O96" s="6" t="s">
        <v>69</v>
      </c>
    </row>
    <row r="97" spans="1:15" x14ac:dyDescent="0.3">
      <c r="A97" s="6" t="s">
        <v>181</v>
      </c>
      <c r="B97" s="6">
        <v>118</v>
      </c>
      <c r="C97" s="6" t="s">
        <v>182</v>
      </c>
      <c r="D97" s="6" t="s">
        <v>12</v>
      </c>
      <c r="E97" s="3" t="e">
        <v>#N/A</v>
      </c>
      <c r="F97" s="3">
        <v>1</v>
      </c>
      <c r="H97" s="1">
        <v>17</v>
      </c>
      <c r="I97" s="3">
        <f>ROUND(Tableau4[[#This Row],[JAUGE par session]]-(Tableau4[[#This Row],[JAUGE par session]]-Tableau4[[#This Row],[JAUGE par session]]*1.2),0)</f>
        <v>20</v>
      </c>
      <c r="J97" s="4"/>
      <c r="L97" s="6" t="s">
        <v>13</v>
      </c>
      <c r="M97" s="6" t="s">
        <v>14</v>
      </c>
      <c r="N97" s="6" t="s">
        <v>68</v>
      </c>
      <c r="O97" s="6" t="s">
        <v>69</v>
      </c>
    </row>
    <row r="98" spans="1:15" x14ac:dyDescent="0.3">
      <c r="A98" s="6" t="s">
        <v>86</v>
      </c>
      <c r="B98" s="6">
        <v>119</v>
      </c>
      <c r="C98" s="6" t="s">
        <v>87</v>
      </c>
      <c r="D98" s="6" t="s">
        <v>12</v>
      </c>
      <c r="E98" s="3" t="s">
        <v>88</v>
      </c>
      <c r="F98" s="3">
        <v>1</v>
      </c>
      <c r="H98" s="1">
        <v>20</v>
      </c>
      <c r="I98" s="3">
        <f>ROUND(Tableau4[[#This Row],[JAUGE par session]]-(Tableau4[[#This Row],[JAUGE par session]]-Tableau4[[#This Row],[JAUGE par session]]*1.2),0)</f>
        <v>24</v>
      </c>
      <c r="J98" s="4"/>
      <c r="L98" s="6" t="s">
        <v>13</v>
      </c>
      <c r="M98" s="6" t="s">
        <v>14</v>
      </c>
      <c r="N98" s="6" t="s">
        <v>68</v>
      </c>
      <c r="O98" s="6" t="s">
        <v>69</v>
      </c>
    </row>
    <row r="99" spans="1:15" x14ac:dyDescent="0.3">
      <c r="A99" s="6" t="s">
        <v>89</v>
      </c>
      <c r="B99" s="6">
        <v>120</v>
      </c>
      <c r="C99" s="6" t="s">
        <v>90</v>
      </c>
      <c r="D99" s="6" t="s">
        <v>12</v>
      </c>
      <c r="E99" s="3" t="s">
        <v>72</v>
      </c>
      <c r="F99" s="3">
        <v>0.5</v>
      </c>
      <c r="H99" s="1">
        <v>15</v>
      </c>
      <c r="I99" s="3">
        <f>ROUND(Tableau4[[#This Row],[JAUGE par session]]-(Tableau4[[#This Row],[JAUGE par session]]-Tableau4[[#This Row],[JAUGE par session]]*1.2),0)</f>
        <v>18</v>
      </c>
      <c r="J99" s="4"/>
      <c r="L99" s="6" t="s">
        <v>13</v>
      </c>
      <c r="M99" s="6" t="s">
        <v>14</v>
      </c>
      <c r="N99" s="6" t="s">
        <v>68</v>
      </c>
      <c r="O99" s="6" t="s">
        <v>69</v>
      </c>
    </row>
    <row r="100" spans="1:15" x14ac:dyDescent="0.3">
      <c r="A100" s="6" t="s">
        <v>183</v>
      </c>
      <c r="B100" s="6">
        <v>122</v>
      </c>
      <c r="C100" s="6" t="s">
        <v>184</v>
      </c>
      <c r="D100" s="6" t="s">
        <v>12</v>
      </c>
      <c r="E100" s="3" t="e">
        <v>#N/A</v>
      </c>
      <c r="F100" s="3">
        <v>2.5</v>
      </c>
      <c r="H100" s="1">
        <v>20</v>
      </c>
      <c r="I100" s="3">
        <f>ROUND(Tableau4[[#This Row],[JAUGE par session]]-(Tableau4[[#This Row],[JAUGE par session]]-Tableau4[[#This Row],[JAUGE par session]]*1.2),0)</f>
        <v>24</v>
      </c>
      <c r="J100" s="4"/>
      <c r="L100" s="6" t="s">
        <v>13</v>
      </c>
      <c r="M100" s="6" t="s">
        <v>14</v>
      </c>
      <c r="N100" s="6" t="s">
        <v>68</v>
      </c>
      <c r="O100" s="6" t="s">
        <v>69</v>
      </c>
    </row>
    <row r="101" spans="1:15" x14ac:dyDescent="0.3">
      <c r="A101" s="6" t="s">
        <v>185</v>
      </c>
      <c r="B101" s="6">
        <v>123</v>
      </c>
      <c r="C101" s="6" t="s">
        <v>186</v>
      </c>
      <c r="D101" s="6" t="s">
        <v>12</v>
      </c>
      <c r="E101" s="3" t="e">
        <v>#N/A</v>
      </c>
      <c r="F101" s="3">
        <v>2</v>
      </c>
      <c r="H101" s="1">
        <v>17</v>
      </c>
      <c r="I101" s="3">
        <f>ROUND(Tableau4[[#This Row],[JAUGE par session]]-(Tableau4[[#This Row],[JAUGE par session]]-Tableau4[[#This Row],[JAUGE par session]]*1.2),0)</f>
        <v>20</v>
      </c>
      <c r="J101" s="4"/>
      <c r="L101" s="6" t="s">
        <v>13</v>
      </c>
      <c r="M101" s="6" t="s">
        <v>14</v>
      </c>
      <c r="N101" s="6" t="s">
        <v>68</v>
      </c>
      <c r="O101" s="6" t="s">
        <v>69</v>
      </c>
    </row>
    <row r="102" spans="1:15" x14ac:dyDescent="0.3">
      <c r="A102" s="6" t="s">
        <v>91</v>
      </c>
      <c r="B102" s="6">
        <v>124</v>
      </c>
      <c r="C102" s="6" t="s">
        <v>92</v>
      </c>
      <c r="D102" s="6" t="s">
        <v>12</v>
      </c>
      <c r="E102" s="3" t="s">
        <v>93</v>
      </c>
      <c r="F102" s="3" t="s">
        <v>94</v>
      </c>
      <c r="H102" s="1">
        <v>25</v>
      </c>
      <c r="I102" s="3">
        <f>ROUND(Tableau4[[#This Row],[JAUGE par session]]-(Tableau4[[#This Row],[JAUGE par session]]-Tableau4[[#This Row],[JAUGE par session]]*1.2),0)</f>
        <v>30</v>
      </c>
      <c r="J102" s="4"/>
      <c r="L102" s="6" t="s">
        <v>13</v>
      </c>
      <c r="M102" s="6" t="s">
        <v>14</v>
      </c>
      <c r="N102" s="6" t="s">
        <v>68</v>
      </c>
      <c r="O102" s="6" t="s">
        <v>69</v>
      </c>
    </row>
    <row r="103" spans="1:15" ht="28.8" x14ac:dyDescent="0.3">
      <c r="A103" s="6" t="s">
        <v>95</v>
      </c>
      <c r="B103" s="6">
        <v>127</v>
      </c>
      <c r="C103" s="6" t="s">
        <v>96</v>
      </c>
      <c r="D103" s="6" t="s">
        <v>81</v>
      </c>
      <c r="E103" s="3" t="s">
        <v>97</v>
      </c>
      <c r="F103" s="7" t="s">
        <v>88</v>
      </c>
      <c r="G103" s="2"/>
      <c r="H103" s="2">
        <v>17</v>
      </c>
      <c r="I103" s="3">
        <f>ROUND(Tableau4[[#This Row],[JAUGE par session]]-(Tableau4[[#This Row],[JAUGE par session]]-Tableau4[[#This Row],[JAUGE par session]]*1.2),0)</f>
        <v>20</v>
      </c>
      <c r="J103" s="4"/>
      <c r="L103" s="6" t="s">
        <v>13</v>
      </c>
      <c r="M103" s="6" t="s">
        <v>14</v>
      </c>
      <c r="N103" s="6" t="s">
        <v>68</v>
      </c>
      <c r="O103" s="6" t="s">
        <v>69</v>
      </c>
    </row>
    <row r="104" spans="1:15" x14ac:dyDescent="0.3">
      <c r="A104" s="6" t="s">
        <v>295</v>
      </c>
      <c r="B104" s="6">
        <v>128</v>
      </c>
      <c r="C104" s="6" t="s">
        <v>296</v>
      </c>
      <c r="D104" s="6" t="s">
        <v>12</v>
      </c>
      <c r="E104" s="3">
        <v>2</v>
      </c>
      <c r="F104" s="3">
        <v>2</v>
      </c>
      <c r="H104" s="1">
        <v>10</v>
      </c>
      <c r="I104" s="3">
        <f>ROUND(Tableau4[[#This Row],[JAUGE par session]]-(Tableau4[[#This Row],[JAUGE par session]]-Tableau4[[#This Row],[JAUGE par session]]*1.2),0)</f>
        <v>12</v>
      </c>
      <c r="J104" s="4" t="s">
        <v>378</v>
      </c>
      <c r="L104" s="6" t="s">
        <v>13</v>
      </c>
      <c r="M104" s="6" t="s">
        <v>14</v>
      </c>
      <c r="N104" s="6" t="s">
        <v>100</v>
      </c>
      <c r="O104" s="6" t="s">
        <v>101</v>
      </c>
    </row>
    <row r="105" spans="1:15" x14ac:dyDescent="0.3">
      <c r="A105" s="6" t="s">
        <v>297</v>
      </c>
      <c r="B105" s="6">
        <v>129</v>
      </c>
      <c r="C105" s="6" t="s">
        <v>298</v>
      </c>
      <c r="D105" s="6" t="s">
        <v>12</v>
      </c>
      <c r="E105" s="3">
        <v>2</v>
      </c>
      <c r="F105" s="3">
        <v>2</v>
      </c>
      <c r="H105" s="1">
        <v>15</v>
      </c>
      <c r="I105" s="3">
        <f>ROUND(Tableau4[[#This Row],[JAUGE par session]]-(Tableau4[[#This Row],[JAUGE par session]]-Tableau4[[#This Row],[JAUGE par session]]*1.2),0)</f>
        <v>18</v>
      </c>
      <c r="J105" s="4"/>
      <c r="L105" s="6" t="s">
        <v>13</v>
      </c>
      <c r="M105" s="6" t="s">
        <v>14</v>
      </c>
      <c r="N105" s="6" t="s">
        <v>100</v>
      </c>
      <c r="O105" s="6" t="s">
        <v>101</v>
      </c>
    </row>
    <row r="106" spans="1:15" x14ac:dyDescent="0.3">
      <c r="A106" s="6" t="s">
        <v>98</v>
      </c>
      <c r="B106" s="6">
        <v>130</v>
      </c>
      <c r="C106" s="6" t="s">
        <v>99</v>
      </c>
      <c r="D106" s="6" t="s">
        <v>12</v>
      </c>
      <c r="E106" s="3">
        <v>2</v>
      </c>
      <c r="F106" s="3">
        <v>2.5</v>
      </c>
      <c r="H106" s="1">
        <v>13</v>
      </c>
      <c r="I106" s="3">
        <f>ROUND(Tableau4[[#This Row],[JAUGE par session]]-(Tableau4[[#This Row],[JAUGE par session]]-Tableau4[[#This Row],[JAUGE par session]]*1.2),0)</f>
        <v>16</v>
      </c>
      <c r="J106" s="4"/>
      <c r="L106" s="6" t="s">
        <v>13</v>
      </c>
      <c r="M106" s="6" t="s">
        <v>14</v>
      </c>
      <c r="N106" s="6" t="s">
        <v>100</v>
      </c>
      <c r="O106" s="6" t="s">
        <v>101</v>
      </c>
    </row>
    <row r="107" spans="1:15" x14ac:dyDescent="0.3">
      <c r="A107" s="6" t="s">
        <v>299</v>
      </c>
      <c r="B107" s="6">
        <v>131</v>
      </c>
      <c r="C107" s="6" t="s">
        <v>300</v>
      </c>
      <c r="D107" s="6" t="s">
        <v>12</v>
      </c>
      <c r="E107" s="3">
        <v>3</v>
      </c>
      <c r="F107" s="3">
        <v>3</v>
      </c>
      <c r="H107" s="1">
        <v>10</v>
      </c>
      <c r="I107" s="3">
        <f>ROUND(Tableau4[[#This Row],[JAUGE par session]]-(Tableau4[[#This Row],[JAUGE par session]]-Tableau4[[#This Row],[JAUGE par session]]*1.2),0)</f>
        <v>12</v>
      </c>
      <c r="J107" s="4" t="s">
        <v>379</v>
      </c>
      <c r="L107" s="6" t="s">
        <v>13</v>
      </c>
      <c r="M107" s="6" t="s">
        <v>14</v>
      </c>
      <c r="N107" s="6" t="s">
        <v>100</v>
      </c>
      <c r="O107" s="6" t="s">
        <v>101</v>
      </c>
    </row>
    <row r="108" spans="1:15" x14ac:dyDescent="0.3">
      <c r="A108" s="6" t="s">
        <v>187</v>
      </c>
      <c r="B108" s="6">
        <v>132</v>
      </c>
      <c r="C108" s="6" t="s">
        <v>188</v>
      </c>
      <c r="D108" s="6" t="s">
        <v>12</v>
      </c>
      <c r="E108" s="3" t="e">
        <v>#N/A</v>
      </c>
      <c r="F108" s="3">
        <v>2.5</v>
      </c>
      <c r="H108" s="1">
        <v>17</v>
      </c>
      <c r="I108" s="3">
        <f>ROUND(Tableau4[[#This Row],[JAUGE par session]]-(Tableau4[[#This Row],[JAUGE par session]]-Tableau4[[#This Row],[JAUGE par session]]*1.2),0)</f>
        <v>20</v>
      </c>
      <c r="J108" s="4" t="s">
        <v>380</v>
      </c>
      <c r="L108" s="6" t="s">
        <v>13</v>
      </c>
      <c r="M108" s="6" t="s">
        <v>14</v>
      </c>
      <c r="N108" s="6" t="s">
        <v>100</v>
      </c>
      <c r="O108" s="6" t="s">
        <v>101</v>
      </c>
    </row>
    <row r="109" spans="1:15" x14ac:dyDescent="0.3">
      <c r="A109" s="6" t="s">
        <v>189</v>
      </c>
      <c r="B109" s="6">
        <v>133</v>
      </c>
      <c r="C109" s="6" t="s">
        <v>190</v>
      </c>
      <c r="D109" s="6" t="s">
        <v>12</v>
      </c>
      <c r="E109" s="3" t="e">
        <v>#N/A</v>
      </c>
      <c r="F109" s="3">
        <v>1</v>
      </c>
      <c r="H109" s="1">
        <v>20</v>
      </c>
      <c r="I109" s="3">
        <f>ROUND(Tableau4[[#This Row],[JAUGE par session]]-(Tableau4[[#This Row],[JAUGE par session]]-Tableau4[[#This Row],[JAUGE par session]]*1.2),0)</f>
        <v>24</v>
      </c>
      <c r="J109" s="4" t="s">
        <v>381</v>
      </c>
      <c r="L109" s="6" t="s">
        <v>13</v>
      </c>
      <c r="M109" s="6" t="s">
        <v>14</v>
      </c>
      <c r="N109" s="6" t="s">
        <v>100</v>
      </c>
      <c r="O109" s="6" t="s">
        <v>101</v>
      </c>
    </row>
    <row r="110" spans="1:15" x14ac:dyDescent="0.3">
      <c r="A110" s="6" t="s">
        <v>191</v>
      </c>
      <c r="B110" s="6">
        <v>134</v>
      </c>
      <c r="C110" s="6" t="s">
        <v>24</v>
      </c>
      <c r="D110" s="6" t="s">
        <v>12</v>
      </c>
      <c r="E110" s="3" t="e">
        <v>#N/A</v>
      </c>
      <c r="F110" s="3">
        <v>2</v>
      </c>
      <c r="H110" s="1">
        <v>13</v>
      </c>
      <c r="I110" s="3">
        <f>ROUND(Tableau4[[#This Row],[JAUGE par session]]-(Tableau4[[#This Row],[JAUGE par session]]-Tableau4[[#This Row],[JAUGE par session]]*1.2),0)</f>
        <v>16</v>
      </c>
      <c r="J110" s="4" t="s">
        <v>382</v>
      </c>
      <c r="L110" s="6" t="s">
        <v>13</v>
      </c>
      <c r="M110" s="6" t="s">
        <v>14</v>
      </c>
      <c r="N110" s="6" t="s">
        <v>100</v>
      </c>
      <c r="O110" s="6" t="s">
        <v>101</v>
      </c>
    </row>
    <row r="111" spans="1:15" x14ac:dyDescent="0.3">
      <c r="A111" s="6" t="s">
        <v>192</v>
      </c>
      <c r="B111" s="6">
        <v>135</v>
      </c>
      <c r="C111" s="6" t="s">
        <v>193</v>
      </c>
      <c r="D111" s="6" t="s">
        <v>12</v>
      </c>
      <c r="E111" s="3" t="e">
        <v>#N/A</v>
      </c>
      <c r="F111" s="3">
        <v>1</v>
      </c>
      <c r="H111" s="1">
        <v>13</v>
      </c>
      <c r="I111" s="3">
        <f>ROUND(Tableau4[[#This Row],[JAUGE par session]]-(Tableau4[[#This Row],[JAUGE par session]]-Tableau4[[#This Row],[JAUGE par session]]*1.2),0)</f>
        <v>16</v>
      </c>
      <c r="J111" s="4"/>
      <c r="L111" s="6" t="s">
        <v>13</v>
      </c>
      <c r="M111" s="6" t="s">
        <v>14</v>
      </c>
      <c r="N111" s="6" t="s">
        <v>100</v>
      </c>
      <c r="O111" s="6" t="s">
        <v>101</v>
      </c>
    </row>
    <row r="112" spans="1:15" x14ac:dyDescent="0.3">
      <c r="A112" s="6" t="s">
        <v>194</v>
      </c>
      <c r="B112" s="6">
        <v>136</v>
      </c>
      <c r="C112" s="6" t="s">
        <v>195</v>
      </c>
      <c r="D112" s="6" t="s">
        <v>12</v>
      </c>
      <c r="E112" s="3" t="e">
        <v>#N/A</v>
      </c>
      <c r="F112" s="3">
        <v>0.5</v>
      </c>
      <c r="H112" s="1">
        <v>10</v>
      </c>
      <c r="I112" s="3">
        <f>ROUND(Tableau4[[#This Row],[JAUGE par session]]-(Tableau4[[#This Row],[JAUGE par session]]-Tableau4[[#This Row],[JAUGE par session]]*1.2),0)</f>
        <v>12</v>
      </c>
      <c r="J112" s="4"/>
      <c r="L112" s="6" t="s">
        <v>13</v>
      </c>
      <c r="M112" s="6" t="s">
        <v>14</v>
      </c>
      <c r="N112" s="6" t="s">
        <v>100</v>
      </c>
      <c r="O112" s="6" t="s">
        <v>101</v>
      </c>
    </row>
    <row r="113" spans="1:15" x14ac:dyDescent="0.3">
      <c r="A113" s="6" t="s">
        <v>102</v>
      </c>
      <c r="B113" s="6">
        <v>137</v>
      </c>
      <c r="C113" s="6" t="s">
        <v>103</v>
      </c>
      <c r="D113" s="6" t="s">
        <v>12</v>
      </c>
      <c r="E113" s="3">
        <v>1</v>
      </c>
      <c r="F113" s="3">
        <v>1</v>
      </c>
      <c r="H113" s="1">
        <v>15</v>
      </c>
      <c r="I113" s="3">
        <f>ROUND(Tableau4[[#This Row],[JAUGE par session]]-(Tableau4[[#This Row],[JAUGE par session]]-Tableau4[[#This Row],[JAUGE par session]]*1.2),0)</f>
        <v>18</v>
      </c>
      <c r="J113" s="4"/>
      <c r="L113" s="6" t="s">
        <v>13</v>
      </c>
      <c r="M113" s="6" t="s">
        <v>14</v>
      </c>
      <c r="N113" s="6" t="s">
        <v>104</v>
      </c>
      <c r="O113" s="6" t="s">
        <v>105</v>
      </c>
    </row>
    <row r="114" spans="1:15" x14ac:dyDescent="0.3">
      <c r="A114" s="6" t="s">
        <v>301</v>
      </c>
      <c r="B114" s="6">
        <v>138</v>
      </c>
      <c r="C114" s="6" t="s">
        <v>302</v>
      </c>
      <c r="D114" s="6" t="s">
        <v>12</v>
      </c>
      <c r="E114" s="3">
        <v>1</v>
      </c>
      <c r="F114" s="3">
        <v>1</v>
      </c>
      <c r="H114" s="1">
        <v>12</v>
      </c>
      <c r="I114" s="3">
        <f>ROUND(Tableau4[[#This Row],[JAUGE par session]]-(Tableau4[[#This Row],[JAUGE par session]]-Tableau4[[#This Row],[JAUGE par session]]*1.2),0)</f>
        <v>14</v>
      </c>
      <c r="J114" s="4"/>
      <c r="L114" s="6" t="s">
        <v>13</v>
      </c>
      <c r="M114" s="6" t="s">
        <v>14</v>
      </c>
      <c r="N114" s="6" t="s">
        <v>104</v>
      </c>
      <c r="O114" s="6" t="s">
        <v>105</v>
      </c>
    </row>
    <row r="115" spans="1:15" x14ac:dyDescent="0.3">
      <c r="A115" s="6" t="s">
        <v>303</v>
      </c>
      <c r="B115" s="6">
        <v>140</v>
      </c>
      <c r="C115" s="6" t="s">
        <v>304</v>
      </c>
      <c r="D115" s="6" t="s">
        <v>243</v>
      </c>
      <c r="E115" s="3">
        <v>1</v>
      </c>
      <c r="F115" s="3">
        <v>1</v>
      </c>
      <c r="H115" s="1">
        <v>10</v>
      </c>
      <c r="I115" s="3">
        <f>ROUND(Tableau4[[#This Row],[JAUGE par session]]-(Tableau4[[#This Row],[JAUGE par session]]-Tableau4[[#This Row],[JAUGE par session]]*1.2),0)</f>
        <v>12</v>
      </c>
      <c r="J115" s="4" t="s">
        <v>383</v>
      </c>
      <c r="L115" s="6" t="s">
        <v>13</v>
      </c>
      <c r="M115" s="6" t="s">
        <v>14</v>
      </c>
      <c r="N115" s="6" t="s">
        <v>108</v>
      </c>
      <c r="O115" s="6" t="s">
        <v>109</v>
      </c>
    </row>
    <row r="116" spans="1:15" x14ac:dyDescent="0.3">
      <c r="A116" s="6" t="s">
        <v>106</v>
      </c>
      <c r="B116" s="6">
        <v>141</v>
      </c>
      <c r="C116" s="6" t="s">
        <v>107</v>
      </c>
      <c r="D116" s="6" t="s">
        <v>12</v>
      </c>
      <c r="E116" s="3">
        <v>0.5</v>
      </c>
      <c r="F116" s="3">
        <v>1</v>
      </c>
      <c r="H116" s="1">
        <v>15</v>
      </c>
      <c r="I116" s="3">
        <f>ROUND(Tableau4[[#This Row],[JAUGE par session]]-(Tableau4[[#This Row],[JAUGE par session]]-Tableau4[[#This Row],[JAUGE par session]]*1.2),0)</f>
        <v>18</v>
      </c>
      <c r="J116" s="4"/>
      <c r="L116" s="6" t="s">
        <v>13</v>
      </c>
      <c r="M116" s="6" t="s">
        <v>14</v>
      </c>
      <c r="N116" s="6" t="s">
        <v>108</v>
      </c>
      <c r="O116" s="6" t="s">
        <v>109</v>
      </c>
    </row>
    <row r="117" spans="1:15" x14ac:dyDescent="0.3">
      <c r="A117" s="6" t="s">
        <v>305</v>
      </c>
      <c r="B117" s="6">
        <v>142</v>
      </c>
      <c r="C117" s="6" t="s">
        <v>306</v>
      </c>
      <c r="D117" s="6" t="s">
        <v>12</v>
      </c>
      <c r="E117" s="3">
        <v>1</v>
      </c>
      <c r="F117" s="3">
        <v>1</v>
      </c>
      <c r="H117" s="1">
        <v>20</v>
      </c>
      <c r="I117" s="3">
        <f>ROUND(Tableau4[[#This Row],[JAUGE par session]]-(Tableau4[[#This Row],[JAUGE par session]]-Tableau4[[#This Row],[JAUGE par session]]*1.2),0)</f>
        <v>24</v>
      </c>
      <c r="J117" s="4"/>
      <c r="L117" s="6" t="s">
        <v>13</v>
      </c>
      <c r="M117" s="6" t="s">
        <v>14</v>
      </c>
      <c r="N117" s="6" t="s">
        <v>108</v>
      </c>
      <c r="O117" s="6" t="s">
        <v>109</v>
      </c>
    </row>
    <row r="118" spans="1:15" x14ac:dyDescent="0.3">
      <c r="A118" s="6" t="s">
        <v>307</v>
      </c>
      <c r="B118" s="6">
        <v>143</v>
      </c>
      <c r="C118" s="6" t="s">
        <v>308</v>
      </c>
      <c r="D118" s="6" t="s">
        <v>309</v>
      </c>
      <c r="E118" s="3">
        <v>2</v>
      </c>
      <c r="F118" s="3">
        <v>2</v>
      </c>
      <c r="H118" s="1">
        <v>15</v>
      </c>
      <c r="I118" s="3">
        <f>ROUND(Tableau4[[#This Row],[JAUGE par session]]-(Tableau4[[#This Row],[JAUGE par session]]-Tableau4[[#This Row],[JAUGE par session]]*1.2),0)</f>
        <v>18</v>
      </c>
      <c r="J118" s="4"/>
      <c r="L118" s="6" t="s">
        <v>13</v>
      </c>
      <c r="M118" s="6" t="s">
        <v>14</v>
      </c>
      <c r="N118" s="6" t="s">
        <v>108</v>
      </c>
      <c r="O118" s="6" t="s">
        <v>109</v>
      </c>
    </row>
    <row r="119" spans="1:15" x14ac:dyDescent="0.3">
      <c r="A119" s="6" t="s">
        <v>196</v>
      </c>
      <c r="B119" s="6">
        <v>144</v>
      </c>
      <c r="C119" s="6" t="s">
        <v>197</v>
      </c>
      <c r="D119" s="6" t="s">
        <v>12</v>
      </c>
      <c r="E119" s="3" t="e">
        <v>#N/A</v>
      </c>
      <c r="F119" s="3">
        <v>2</v>
      </c>
      <c r="H119" s="1">
        <v>20</v>
      </c>
      <c r="I119" s="3">
        <f>ROUND(Tableau4[[#This Row],[JAUGE par session]]-(Tableau4[[#This Row],[JAUGE par session]]-Tableau4[[#This Row],[JAUGE par session]]*1.2),0)</f>
        <v>24</v>
      </c>
      <c r="J119" s="4"/>
      <c r="L119" s="6" t="s">
        <v>13</v>
      </c>
      <c r="M119" s="6" t="s">
        <v>14</v>
      </c>
      <c r="N119" s="6" t="s">
        <v>112</v>
      </c>
      <c r="O119" s="6" t="s">
        <v>198</v>
      </c>
    </row>
    <row r="120" spans="1:15" x14ac:dyDescent="0.3">
      <c r="A120" s="6" t="s">
        <v>110</v>
      </c>
      <c r="B120" s="6">
        <v>145</v>
      </c>
      <c r="C120" s="6" t="s">
        <v>111</v>
      </c>
      <c r="D120" s="6" t="s">
        <v>12</v>
      </c>
      <c r="E120" s="3">
        <v>0.5</v>
      </c>
      <c r="F120" s="3">
        <v>1</v>
      </c>
      <c r="H120" s="1">
        <v>20</v>
      </c>
      <c r="I120" s="3">
        <f>ROUND(Tableau4[[#This Row],[JAUGE par session]]-(Tableau4[[#This Row],[JAUGE par session]]-Tableau4[[#This Row],[JAUGE par session]]*1.2),0)</f>
        <v>24</v>
      </c>
      <c r="J120" s="4"/>
      <c r="L120" s="6" t="s">
        <v>13</v>
      </c>
      <c r="M120" s="6" t="s">
        <v>14</v>
      </c>
      <c r="N120" s="6" t="s">
        <v>112</v>
      </c>
      <c r="O120" s="6" t="s">
        <v>113</v>
      </c>
    </row>
    <row r="121" spans="1:15" x14ac:dyDescent="0.3">
      <c r="A121" s="6" t="s">
        <v>114</v>
      </c>
      <c r="B121" s="6">
        <v>146</v>
      </c>
      <c r="C121" s="6" t="s">
        <v>115</v>
      </c>
      <c r="D121" s="6" t="s">
        <v>12</v>
      </c>
      <c r="E121" s="3">
        <v>2</v>
      </c>
      <c r="F121" s="3">
        <v>2</v>
      </c>
      <c r="H121" s="1">
        <v>20</v>
      </c>
      <c r="I121" s="3">
        <f>ROUND(Tableau4[[#This Row],[JAUGE par session]]-(Tableau4[[#This Row],[JAUGE par session]]-Tableau4[[#This Row],[JAUGE par session]]*1.2),0)</f>
        <v>24</v>
      </c>
      <c r="J121" s="4"/>
      <c r="L121" s="6" t="s">
        <v>13</v>
      </c>
      <c r="M121" s="6" t="s">
        <v>14</v>
      </c>
      <c r="N121" s="6" t="s">
        <v>112</v>
      </c>
      <c r="O121" s="6" t="s">
        <v>113</v>
      </c>
    </row>
    <row r="122" spans="1:15" x14ac:dyDescent="0.3">
      <c r="A122" s="6" t="s">
        <v>310</v>
      </c>
      <c r="B122" s="6">
        <v>147</v>
      </c>
      <c r="C122" s="6" t="s">
        <v>311</v>
      </c>
      <c r="D122" s="6" t="s">
        <v>12</v>
      </c>
      <c r="E122" s="3">
        <v>2</v>
      </c>
      <c r="F122" s="3">
        <v>2</v>
      </c>
      <c r="H122" s="1">
        <v>17</v>
      </c>
      <c r="I122" s="3">
        <f>ROUND(Tableau4[[#This Row],[JAUGE par session]]-(Tableau4[[#This Row],[JAUGE par session]]-Tableau4[[#This Row],[JAUGE par session]]*1.2),0)</f>
        <v>20</v>
      </c>
      <c r="J122" s="4"/>
      <c r="L122" s="6" t="s">
        <v>13</v>
      </c>
      <c r="M122" s="6" t="s">
        <v>14</v>
      </c>
      <c r="N122" s="6" t="s">
        <v>112</v>
      </c>
      <c r="O122" s="6" t="s">
        <v>113</v>
      </c>
    </row>
    <row r="123" spans="1:15" x14ac:dyDescent="0.3">
      <c r="A123" s="6" t="s">
        <v>312</v>
      </c>
      <c r="B123" s="6">
        <v>148</v>
      </c>
      <c r="C123" s="6" t="s">
        <v>313</v>
      </c>
      <c r="D123" s="6" t="s">
        <v>12</v>
      </c>
      <c r="E123" s="3">
        <v>1</v>
      </c>
      <c r="F123" s="3">
        <v>1</v>
      </c>
      <c r="H123" s="1">
        <v>20</v>
      </c>
      <c r="I123" s="3">
        <f>ROUND(Tableau4[[#This Row],[JAUGE par session]]-(Tableau4[[#This Row],[JAUGE par session]]-Tableau4[[#This Row],[JAUGE par session]]*1.2),0)</f>
        <v>24</v>
      </c>
      <c r="J123" s="4"/>
      <c r="L123" s="6" t="s">
        <v>13</v>
      </c>
      <c r="M123" s="6" t="s">
        <v>14</v>
      </c>
      <c r="N123" s="6" t="s">
        <v>112</v>
      </c>
      <c r="O123" s="6" t="s">
        <v>113</v>
      </c>
    </row>
    <row r="124" spans="1:15" x14ac:dyDescent="0.3">
      <c r="A124" s="6" t="s">
        <v>116</v>
      </c>
      <c r="B124" s="6">
        <v>149</v>
      </c>
      <c r="C124" s="6" t="s">
        <v>117</v>
      </c>
      <c r="D124" s="6" t="s">
        <v>12</v>
      </c>
      <c r="E124" s="3">
        <v>1</v>
      </c>
      <c r="F124" s="3">
        <v>1</v>
      </c>
      <c r="H124" s="1">
        <v>50</v>
      </c>
      <c r="I124" s="3">
        <f>ROUND(Tableau4[[#This Row],[JAUGE par session]]-(Tableau4[[#This Row],[JAUGE par session]]-Tableau4[[#This Row],[JAUGE par session]]*1.2),0)</f>
        <v>60</v>
      </c>
      <c r="J124" s="4"/>
      <c r="L124" s="6" t="s">
        <v>13</v>
      </c>
      <c r="M124" s="6" t="s">
        <v>14</v>
      </c>
      <c r="N124" s="6" t="s">
        <v>112</v>
      </c>
      <c r="O124" s="6" t="s">
        <v>113</v>
      </c>
    </row>
    <row r="125" spans="1:15" x14ac:dyDescent="0.3">
      <c r="A125" s="6" t="s">
        <v>314</v>
      </c>
      <c r="B125" s="6">
        <v>150</v>
      </c>
      <c r="C125" s="6" t="s">
        <v>315</v>
      </c>
      <c r="D125" s="6" t="s">
        <v>12</v>
      </c>
      <c r="E125" s="3">
        <v>3</v>
      </c>
      <c r="F125" s="3">
        <v>3</v>
      </c>
      <c r="H125" s="1">
        <v>20</v>
      </c>
      <c r="I125" s="3">
        <f>ROUND(Tableau4[[#This Row],[JAUGE par session]]-(Tableau4[[#This Row],[JAUGE par session]]-Tableau4[[#This Row],[JAUGE par session]]*1.2),0)</f>
        <v>24</v>
      </c>
      <c r="J125" s="4"/>
      <c r="L125" s="6" t="s">
        <v>13</v>
      </c>
      <c r="M125" s="6" t="s">
        <v>14</v>
      </c>
      <c r="N125" s="6" t="s">
        <v>112</v>
      </c>
      <c r="O125" s="6" t="s">
        <v>113</v>
      </c>
    </row>
    <row r="126" spans="1:15" x14ac:dyDescent="0.3">
      <c r="A126" s="6" t="s">
        <v>118</v>
      </c>
      <c r="B126" s="6">
        <v>151</v>
      </c>
      <c r="C126" s="6" t="s">
        <v>119</v>
      </c>
      <c r="D126" s="6" t="s">
        <v>12</v>
      </c>
      <c r="E126" s="3">
        <v>1</v>
      </c>
      <c r="F126" s="3">
        <v>1</v>
      </c>
      <c r="H126" s="1">
        <v>20</v>
      </c>
      <c r="I126" s="3">
        <f>ROUND(Tableau4[[#This Row],[JAUGE par session]]-(Tableau4[[#This Row],[JAUGE par session]]-Tableau4[[#This Row],[JAUGE par session]]*1.2),0)</f>
        <v>24</v>
      </c>
      <c r="J126" s="4"/>
      <c r="L126" s="6" t="s">
        <v>13</v>
      </c>
      <c r="M126" s="6" t="s">
        <v>14</v>
      </c>
      <c r="N126" s="6" t="s">
        <v>112</v>
      </c>
      <c r="O126" s="6" t="s">
        <v>113</v>
      </c>
    </row>
    <row r="127" spans="1:15" x14ac:dyDescent="0.3">
      <c r="A127" s="6" t="s">
        <v>316</v>
      </c>
      <c r="B127" s="6">
        <v>152</v>
      </c>
      <c r="C127" s="6" t="s">
        <v>317</v>
      </c>
      <c r="D127" s="6" t="s">
        <v>81</v>
      </c>
      <c r="E127" s="3">
        <v>1</v>
      </c>
      <c r="F127" s="3">
        <v>1</v>
      </c>
      <c r="H127" s="1">
        <v>20</v>
      </c>
      <c r="I127" s="3">
        <f>ROUND(Tableau4[[#This Row],[JAUGE par session]]-(Tableau4[[#This Row],[JAUGE par session]]-Tableau4[[#This Row],[JAUGE par session]]*1.2),0)</f>
        <v>24</v>
      </c>
      <c r="J127" s="4"/>
      <c r="L127" s="6" t="s">
        <v>13</v>
      </c>
      <c r="M127" s="6" t="s">
        <v>14</v>
      </c>
      <c r="N127" s="6" t="s">
        <v>112</v>
      </c>
      <c r="O127" s="6" t="s">
        <v>113</v>
      </c>
    </row>
    <row r="128" spans="1:15" x14ac:dyDescent="0.3">
      <c r="A128" s="6" t="s">
        <v>318</v>
      </c>
      <c r="B128" s="6">
        <v>153</v>
      </c>
      <c r="C128" s="6" t="s">
        <v>319</v>
      </c>
      <c r="D128" s="6" t="s">
        <v>12</v>
      </c>
      <c r="E128" s="3">
        <v>2</v>
      </c>
      <c r="F128" s="3">
        <v>2</v>
      </c>
      <c r="H128" s="1">
        <v>20</v>
      </c>
      <c r="I128" s="3">
        <f>ROUND(Tableau4[[#This Row],[JAUGE par session]]-(Tableau4[[#This Row],[JAUGE par session]]-Tableau4[[#This Row],[JAUGE par session]]*1.2),0)</f>
        <v>24</v>
      </c>
      <c r="J128" s="4"/>
      <c r="L128" s="6" t="s">
        <v>13</v>
      </c>
      <c r="M128" s="6" t="s">
        <v>14</v>
      </c>
      <c r="N128" s="6" t="s">
        <v>112</v>
      </c>
      <c r="O128" s="6" t="s">
        <v>113</v>
      </c>
    </row>
    <row r="129" spans="1:15" x14ac:dyDescent="0.3">
      <c r="A129" s="6" t="s">
        <v>320</v>
      </c>
      <c r="B129" s="6">
        <v>154</v>
      </c>
      <c r="C129" s="6" t="s">
        <v>321</v>
      </c>
      <c r="D129" s="6" t="s">
        <v>81</v>
      </c>
      <c r="E129" s="3">
        <v>1.5</v>
      </c>
      <c r="F129" s="3">
        <v>1.5</v>
      </c>
      <c r="H129" s="1">
        <v>20</v>
      </c>
      <c r="I129" s="3">
        <f>ROUND(Tableau4[[#This Row],[JAUGE par session]]-(Tableau4[[#This Row],[JAUGE par session]]-Tableau4[[#This Row],[JAUGE par session]]*1.2),0)</f>
        <v>24</v>
      </c>
      <c r="J129" s="4"/>
      <c r="L129" s="6" t="s">
        <v>13</v>
      </c>
      <c r="M129" s="6" t="s">
        <v>14</v>
      </c>
      <c r="N129" s="6" t="s">
        <v>112</v>
      </c>
      <c r="O129" s="6" t="s">
        <v>113</v>
      </c>
    </row>
    <row r="130" spans="1:15" x14ac:dyDescent="0.3">
      <c r="A130" s="6" t="s">
        <v>322</v>
      </c>
      <c r="B130" s="6">
        <v>155</v>
      </c>
      <c r="C130" s="6" t="s">
        <v>323</v>
      </c>
      <c r="D130" s="6" t="s">
        <v>12</v>
      </c>
      <c r="E130" s="3">
        <v>1</v>
      </c>
      <c r="F130" s="3">
        <v>1</v>
      </c>
      <c r="H130" s="1">
        <v>20</v>
      </c>
      <c r="I130" s="3">
        <f>ROUND(Tableau4[[#This Row],[JAUGE par session]]-(Tableau4[[#This Row],[JAUGE par session]]-Tableau4[[#This Row],[JAUGE par session]]*1.2),0)</f>
        <v>24</v>
      </c>
      <c r="J130" s="4"/>
      <c r="L130" s="6" t="s">
        <v>13</v>
      </c>
      <c r="M130" s="6" t="s">
        <v>14</v>
      </c>
      <c r="N130" s="6" t="s">
        <v>112</v>
      </c>
      <c r="O130" s="6" t="s">
        <v>113</v>
      </c>
    </row>
    <row r="131" spans="1:15" x14ac:dyDescent="0.3">
      <c r="A131" s="6" t="s">
        <v>120</v>
      </c>
      <c r="B131" s="6">
        <v>156</v>
      </c>
      <c r="C131" s="6" t="s">
        <v>121</v>
      </c>
      <c r="D131" s="6" t="s">
        <v>12</v>
      </c>
      <c r="E131" s="3">
        <v>1</v>
      </c>
      <c r="F131" s="3">
        <v>1</v>
      </c>
      <c r="H131" s="1">
        <v>20</v>
      </c>
      <c r="I131" s="3">
        <f>ROUND(Tableau4[[#This Row],[JAUGE par session]]-(Tableau4[[#This Row],[JAUGE par session]]-Tableau4[[#This Row],[JAUGE par session]]*1.2),0)</f>
        <v>24</v>
      </c>
      <c r="J131" s="4"/>
      <c r="L131" s="6" t="s">
        <v>13</v>
      </c>
      <c r="M131" s="6" t="s">
        <v>14</v>
      </c>
      <c r="N131" s="6" t="s">
        <v>112</v>
      </c>
      <c r="O131" s="6" t="s">
        <v>113</v>
      </c>
    </row>
    <row r="132" spans="1:15" x14ac:dyDescent="0.3">
      <c r="A132" s="6" t="s">
        <v>324</v>
      </c>
      <c r="B132" s="6">
        <v>157</v>
      </c>
      <c r="C132" s="6" t="s">
        <v>325</v>
      </c>
      <c r="D132" s="6" t="s">
        <v>12</v>
      </c>
      <c r="E132" s="3">
        <v>2</v>
      </c>
      <c r="F132" s="3">
        <v>2</v>
      </c>
      <c r="H132" s="1">
        <v>20</v>
      </c>
      <c r="I132" s="3">
        <f>ROUND(Tableau4[[#This Row],[JAUGE par session]]-(Tableau4[[#This Row],[JAUGE par session]]-Tableau4[[#This Row],[JAUGE par session]]*1.2),0)</f>
        <v>24</v>
      </c>
      <c r="J132" s="4"/>
      <c r="L132" s="6" t="s">
        <v>13</v>
      </c>
      <c r="M132" s="6" t="s">
        <v>14</v>
      </c>
      <c r="N132" s="6" t="s">
        <v>112</v>
      </c>
      <c r="O132" s="6" t="s">
        <v>113</v>
      </c>
    </row>
    <row r="133" spans="1:15" x14ac:dyDescent="0.3">
      <c r="A133" s="6" t="s">
        <v>122</v>
      </c>
      <c r="B133" s="6">
        <v>158</v>
      </c>
      <c r="C133" s="6" t="s">
        <v>123</v>
      </c>
      <c r="D133" s="6" t="s">
        <v>124</v>
      </c>
      <c r="E133" s="3">
        <v>0.5</v>
      </c>
      <c r="F133" s="3">
        <v>1</v>
      </c>
      <c r="H133" s="1">
        <v>20</v>
      </c>
      <c r="I133" s="3">
        <f>ROUND(Tableau4[[#This Row],[JAUGE par session]]-(Tableau4[[#This Row],[JAUGE par session]]-Tableau4[[#This Row],[JAUGE par session]]*1.2),0)</f>
        <v>24</v>
      </c>
      <c r="J133" s="4"/>
      <c r="L133" s="6" t="s">
        <v>13</v>
      </c>
      <c r="M133" s="6" t="s">
        <v>14</v>
      </c>
      <c r="N133" s="6" t="s">
        <v>125</v>
      </c>
      <c r="O133" s="6" t="s">
        <v>126</v>
      </c>
    </row>
    <row r="134" spans="1:15" x14ac:dyDescent="0.3">
      <c r="A134" s="6" t="s">
        <v>326</v>
      </c>
      <c r="B134" s="6">
        <v>159</v>
      </c>
      <c r="C134" s="6" t="s">
        <v>327</v>
      </c>
      <c r="D134" s="6" t="s">
        <v>124</v>
      </c>
      <c r="E134" s="3">
        <v>0.5</v>
      </c>
      <c r="F134" s="3">
        <v>0.5</v>
      </c>
      <c r="H134" s="1">
        <v>100</v>
      </c>
      <c r="I134" s="3">
        <f>ROUND(Tableau4[[#This Row],[JAUGE par session]]-(Tableau4[[#This Row],[JAUGE par session]]-Tableau4[[#This Row],[JAUGE par session]]*1.2),0)</f>
        <v>120</v>
      </c>
      <c r="J134" s="4"/>
      <c r="L134" s="6" t="s">
        <v>13</v>
      </c>
      <c r="M134" s="6" t="s">
        <v>14</v>
      </c>
      <c r="N134" s="6" t="s">
        <v>125</v>
      </c>
      <c r="O134" s="6" t="s">
        <v>126</v>
      </c>
    </row>
    <row r="135" spans="1:15" x14ac:dyDescent="0.3">
      <c r="A135" s="6" t="s">
        <v>328</v>
      </c>
      <c r="B135" s="6">
        <v>160</v>
      </c>
      <c r="C135" s="6" t="s">
        <v>329</v>
      </c>
      <c r="D135" s="6" t="s">
        <v>81</v>
      </c>
      <c r="E135" s="3">
        <v>2.5</v>
      </c>
      <c r="F135" s="3" t="s">
        <v>330</v>
      </c>
      <c r="H135" s="1">
        <v>10</v>
      </c>
      <c r="I135" s="3">
        <f>ROUND(Tableau4[[#This Row],[JAUGE par session]]-(Tableau4[[#This Row],[JAUGE par session]]-Tableau4[[#This Row],[JAUGE par session]]*1.2),0)</f>
        <v>12</v>
      </c>
      <c r="J135" s="4"/>
      <c r="L135" s="6" t="s">
        <v>13</v>
      </c>
      <c r="M135" s="6" t="s">
        <v>14</v>
      </c>
      <c r="N135" s="6" t="s">
        <v>129</v>
      </c>
      <c r="O135" s="6" t="s">
        <v>130</v>
      </c>
    </row>
    <row r="136" spans="1:15" x14ac:dyDescent="0.3">
      <c r="A136" s="6" t="s">
        <v>127</v>
      </c>
      <c r="B136" s="6">
        <v>161</v>
      </c>
      <c r="C136" s="6" t="s">
        <v>128</v>
      </c>
      <c r="D136" s="6" t="s">
        <v>12</v>
      </c>
      <c r="E136" s="3">
        <v>0.5</v>
      </c>
      <c r="F136" s="3">
        <v>0.5</v>
      </c>
      <c r="H136" s="1">
        <v>10</v>
      </c>
      <c r="I136" s="3">
        <f>ROUND(Tableau4[[#This Row],[JAUGE par session]]-(Tableau4[[#This Row],[JAUGE par session]]-Tableau4[[#This Row],[JAUGE par session]]*1.2),0)</f>
        <v>12</v>
      </c>
      <c r="J136" s="4"/>
      <c r="L136" s="6" t="s">
        <v>13</v>
      </c>
      <c r="M136" s="6" t="s">
        <v>14</v>
      </c>
      <c r="N136" s="6" t="s">
        <v>129</v>
      </c>
      <c r="O136" s="6" t="s">
        <v>130</v>
      </c>
    </row>
    <row r="137" spans="1:15" x14ac:dyDescent="0.3">
      <c r="A137" s="6" t="s">
        <v>131</v>
      </c>
      <c r="B137" s="6">
        <v>162</v>
      </c>
      <c r="C137" s="6" t="s">
        <v>132</v>
      </c>
      <c r="D137" s="6" t="s">
        <v>133</v>
      </c>
      <c r="E137" s="3">
        <v>0.5</v>
      </c>
      <c r="F137" s="3">
        <v>0.5</v>
      </c>
      <c r="H137" s="1">
        <v>20</v>
      </c>
      <c r="I137" s="3">
        <f>ROUND(Tableau4[[#This Row],[JAUGE par session]]-(Tableau4[[#This Row],[JAUGE par session]]-Tableau4[[#This Row],[JAUGE par session]]*1.2),0)</f>
        <v>24</v>
      </c>
      <c r="J137" s="4"/>
      <c r="L137" s="6" t="s">
        <v>13</v>
      </c>
      <c r="M137" s="6" t="s">
        <v>14</v>
      </c>
      <c r="N137" s="6" t="s">
        <v>129</v>
      </c>
      <c r="O137" s="6" t="s">
        <v>130</v>
      </c>
    </row>
    <row r="138" spans="1:15" x14ac:dyDescent="0.3">
      <c r="A138" s="6" t="s">
        <v>331</v>
      </c>
      <c r="B138" s="6">
        <v>163</v>
      </c>
      <c r="C138" s="6" t="s">
        <v>332</v>
      </c>
      <c r="D138" s="6" t="s">
        <v>12</v>
      </c>
      <c r="E138" s="3">
        <v>3</v>
      </c>
      <c r="F138" s="3">
        <v>3</v>
      </c>
      <c r="H138" s="1">
        <v>10</v>
      </c>
      <c r="I138" s="3">
        <f>ROUND(Tableau4[[#This Row],[JAUGE par session]]-(Tableau4[[#This Row],[JAUGE par session]]-Tableau4[[#This Row],[JAUGE par session]]*1.2),0)</f>
        <v>12</v>
      </c>
      <c r="J138" s="4"/>
      <c r="L138" s="6" t="s">
        <v>13</v>
      </c>
      <c r="M138" s="6" t="s">
        <v>14</v>
      </c>
      <c r="N138" s="6" t="s">
        <v>129</v>
      </c>
      <c r="O138" s="6" t="s">
        <v>130</v>
      </c>
    </row>
    <row r="139" spans="1:15" x14ac:dyDescent="0.3">
      <c r="A139" s="6" t="s">
        <v>333</v>
      </c>
      <c r="B139" s="6">
        <v>164</v>
      </c>
      <c r="C139" s="6" t="s">
        <v>334</v>
      </c>
      <c r="D139" s="6" t="s">
        <v>12</v>
      </c>
      <c r="E139" s="3">
        <v>1</v>
      </c>
      <c r="F139" s="3">
        <v>1</v>
      </c>
      <c r="H139" s="1">
        <v>20</v>
      </c>
      <c r="I139" s="3">
        <f>ROUND(Tableau4[[#This Row],[JAUGE par session]]-(Tableau4[[#This Row],[JAUGE par session]]-Tableau4[[#This Row],[JAUGE par session]]*1.2),0)</f>
        <v>24</v>
      </c>
      <c r="J139" s="4"/>
      <c r="L139" s="6" t="s">
        <v>13</v>
      </c>
      <c r="M139" s="6" t="s">
        <v>14</v>
      </c>
      <c r="N139" s="6" t="s">
        <v>129</v>
      </c>
      <c r="O139" s="6" t="s">
        <v>130</v>
      </c>
    </row>
    <row r="140" spans="1:15" x14ac:dyDescent="0.3">
      <c r="A140" s="6" t="s">
        <v>335</v>
      </c>
      <c r="B140" s="6">
        <v>165</v>
      </c>
      <c r="C140" s="6" t="s">
        <v>336</v>
      </c>
      <c r="D140" s="6" t="s">
        <v>12</v>
      </c>
      <c r="E140" s="3">
        <v>1</v>
      </c>
      <c r="F140" s="3">
        <v>1</v>
      </c>
      <c r="H140" s="1">
        <v>20</v>
      </c>
      <c r="I140" s="3">
        <f>ROUND(Tableau4[[#This Row],[JAUGE par session]]-(Tableau4[[#This Row],[JAUGE par session]]-Tableau4[[#This Row],[JAUGE par session]]*1.2),0)</f>
        <v>24</v>
      </c>
      <c r="J140" s="4"/>
      <c r="L140" s="6" t="s">
        <v>13</v>
      </c>
      <c r="M140" s="6" t="s">
        <v>14</v>
      </c>
      <c r="N140" s="6" t="s">
        <v>129</v>
      </c>
      <c r="O140" s="6" t="s">
        <v>130</v>
      </c>
    </row>
    <row r="141" spans="1:15" x14ac:dyDescent="0.3">
      <c r="L141" s="6" t="s">
        <v>13</v>
      </c>
      <c r="M141" s="6" t="s">
        <v>14</v>
      </c>
      <c r="N141" s="6" t="s">
        <v>15</v>
      </c>
      <c r="O141" s="6" t="s">
        <v>16</v>
      </c>
    </row>
    <row r="142" spans="1:15" x14ac:dyDescent="0.3">
      <c r="L142" s="6" t="s">
        <v>13</v>
      </c>
      <c r="M142" s="6" t="s">
        <v>14</v>
      </c>
      <c r="N142" s="6" t="s">
        <v>15</v>
      </c>
      <c r="O142" s="6" t="s">
        <v>16</v>
      </c>
    </row>
    <row r="143" spans="1:15" x14ac:dyDescent="0.3">
      <c r="L143" s="6" t="s">
        <v>13</v>
      </c>
      <c r="M143" s="6" t="s">
        <v>14</v>
      </c>
      <c r="N143" s="6" t="s">
        <v>25</v>
      </c>
      <c r="O143" s="6" t="s">
        <v>26</v>
      </c>
    </row>
    <row r="144" spans="1:15" x14ac:dyDescent="0.3">
      <c r="L144" s="6" t="s">
        <v>13</v>
      </c>
      <c r="M144" s="6" t="s">
        <v>14</v>
      </c>
      <c r="N144" s="6" t="s">
        <v>25</v>
      </c>
      <c r="O144" s="6" t="s">
        <v>26</v>
      </c>
    </row>
    <row r="145" spans="12:15" x14ac:dyDescent="0.3">
      <c r="L145" s="6" t="s">
        <v>13</v>
      </c>
      <c r="M145" s="6" t="s">
        <v>14</v>
      </c>
      <c r="N145" s="6" t="s">
        <v>25</v>
      </c>
      <c r="O145" s="6" t="s">
        <v>26</v>
      </c>
    </row>
    <row r="146" spans="12:15" x14ac:dyDescent="0.3">
      <c r="L146" s="6" t="s">
        <v>13</v>
      </c>
      <c r="M146" s="6" t="s">
        <v>14</v>
      </c>
      <c r="N146" s="6" t="s">
        <v>25</v>
      </c>
      <c r="O146" s="6" t="s">
        <v>38</v>
      </c>
    </row>
    <row r="147" spans="12:15" x14ac:dyDescent="0.3">
      <c r="L147" s="6" t="s">
        <v>13</v>
      </c>
      <c r="M147" s="6" t="s">
        <v>14</v>
      </c>
      <c r="N147" s="6" t="s">
        <v>25</v>
      </c>
      <c r="O147" s="6" t="s">
        <v>38</v>
      </c>
    </row>
    <row r="148" spans="12:15" x14ac:dyDescent="0.3">
      <c r="L148" s="6" t="s">
        <v>13</v>
      </c>
      <c r="M148" s="6" t="s">
        <v>14</v>
      </c>
      <c r="N148" s="6" t="s">
        <v>25</v>
      </c>
      <c r="O148" s="6" t="s">
        <v>46</v>
      </c>
    </row>
    <row r="149" spans="12:15" x14ac:dyDescent="0.3">
      <c r="L149" s="6" t="s">
        <v>13</v>
      </c>
      <c r="M149" s="6" t="s">
        <v>14</v>
      </c>
      <c r="N149" s="6" t="s">
        <v>25</v>
      </c>
      <c r="O149" s="6" t="s">
        <v>46</v>
      </c>
    </row>
    <row r="150" spans="12:15" x14ac:dyDescent="0.3">
      <c r="L150" s="6" t="s">
        <v>13</v>
      </c>
      <c r="M150" s="6" t="s">
        <v>14</v>
      </c>
      <c r="N150" s="6" t="s">
        <v>25</v>
      </c>
      <c r="O150" s="6" t="s">
        <v>199</v>
      </c>
    </row>
    <row r="151" spans="12:15" x14ac:dyDescent="0.3">
      <c r="L151" s="6" t="s">
        <v>13</v>
      </c>
      <c r="M151" s="6" t="s">
        <v>14</v>
      </c>
      <c r="N151" s="6" t="s">
        <v>25</v>
      </c>
      <c r="O151" s="6" t="s">
        <v>199</v>
      </c>
    </row>
    <row r="152" spans="12:15" x14ac:dyDescent="0.3">
      <c r="L152" s="6" t="s">
        <v>13</v>
      </c>
      <c r="M152" s="6" t="s">
        <v>14</v>
      </c>
      <c r="N152" s="6" t="s">
        <v>25</v>
      </c>
      <c r="O152" s="6" t="s">
        <v>158</v>
      </c>
    </row>
    <row r="153" spans="12:15" x14ac:dyDescent="0.3">
      <c r="L153" s="6" t="s">
        <v>13</v>
      </c>
      <c r="M153" s="6" t="s">
        <v>14</v>
      </c>
      <c r="N153" s="6" t="s">
        <v>25</v>
      </c>
      <c r="O153" s="6" t="s">
        <v>158</v>
      </c>
    </row>
    <row r="154" spans="12:15" x14ac:dyDescent="0.3">
      <c r="L154" s="6" t="s">
        <v>13</v>
      </c>
      <c r="M154" s="6" t="s">
        <v>14</v>
      </c>
      <c r="N154" s="6" t="s">
        <v>25</v>
      </c>
      <c r="O154" s="6" t="s">
        <v>158</v>
      </c>
    </row>
    <row r="155" spans="12:15" x14ac:dyDescent="0.3">
      <c r="L155" s="6" t="s">
        <v>13</v>
      </c>
      <c r="M155" s="6" t="s">
        <v>14</v>
      </c>
      <c r="N155" s="6" t="s">
        <v>25</v>
      </c>
      <c r="O155" s="6" t="s">
        <v>167</v>
      </c>
    </row>
    <row r="156" spans="12:15" x14ac:dyDescent="0.3">
      <c r="L156" s="6" t="s">
        <v>13</v>
      </c>
      <c r="M156" s="6" t="s">
        <v>14</v>
      </c>
      <c r="N156" s="6" t="s">
        <v>25</v>
      </c>
      <c r="O156" s="6" t="s">
        <v>167</v>
      </c>
    </row>
    <row r="157" spans="12:15" x14ac:dyDescent="0.3">
      <c r="L157" s="6" t="s">
        <v>13</v>
      </c>
      <c r="M157" s="6" t="s">
        <v>14</v>
      </c>
      <c r="N157" s="6" t="s">
        <v>25</v>
      </c>
      <c r="O157" s="6" t="s">
        <v>167</v>
      </c>
    </row>
    <row r="158" spans="12:15" x14ac:dyDescent="0.3">
      <c r="L158" s="6" t="s">
        <v>13</v>
      </c>
      <c r="M158" s="6" t="s">
        <v>14</v>
      </c>
      <c r="N158" s="6" t="s">
        <v>58</v>
      </c>
      <c r="O158" s="6" t="s">
        <v>59</v>
      </c>
    </row>
    <row r="159" spans="12:15" x14ac:dyDescent="0.3">
      <c r="L159" s="6" t="s">
        <v>13</v>
      </c>
      <c r="M159" s="6" t="s">
        <v>14</v>
      </c>
      <c r="N159" s="6" t="s">
        <v>68</v>
      </c>
      <c r="O159" s="6" t="s">
        <v>69</v>
      </c>
    </row>
    <row r="160" spans="12:15" x14ac:dyDescent="0.3">
      <c r="L160" s="6" t="s">
        <v>13</v>
      </c>
      <c r="M160" s="6" t="s">
        <v>14</v>
      </c>
      <c r="N160" s="6" t="s">
        <v>68</v>
      </c>
      <c r="O160" s="6" t="s">
        <v>69</v>
      </c>
    </row>
    <row r="161" spans="12:15" x14ac:dyDescent="0.3">
      <c r="L161" s="6" t="s">
        <v>13</v>
      </c>
      <c r="M161" s="6" t="s">
        <v>14</v>
      </c>
      <c r="N161" s="6" t="s">
        <v>68</v>
      </c>
      <c r="O161" s="6" t="s">
        <v>69</v>
      </c>
    </row>
  </sheetData>
  <sheetProtection algorithmName="SHA-512" hashValue="COTSmEOi8tIVGgoKsYOUHpmO1i0MDyJi6WKuQ9oKnLN01SYb4BF6uAQ06hAoXtZQcyGeNVj4VeEDiensQIK1kg==" saltValue="kzGU6C9uaPgyQy3KvqMJkQ==" spinCount="100000" sheet="1" objects="1" scenarios="1" selectLockedCells="1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Feuil2!$A$1:$A$12</xm:f>
          </x14:formula1>
          <xm:sqref>G2:G140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B12" sqref="B12"/>
    </sheetView>
  </sheetViews>
  <sheetFormatPr baseColWidth="10" defaultRowHeight="14.4" x14ac:dyDescent="0.3"/>
  <sheetData>
    <row r="1" spans="1:1" x14ac:dyDescent="0.3">
      <c r="A1">
        <v>1</v>
      </c>
    </row>
    <row r="2" spans="1:1" x14ac:dyDescent="0.3">
      <c r="A2">
        <v>2</v>
      </c>
    </row>
    <row r="3" spans="1:1" x14ac:dyDescent="0.3">
      <c r="A3">
        <v>3</v>
      </c>
    </row>
    <row r="4" spans="1:1" x14ac:dyDescent="0.3">
      <c r="A4">
        <v>4</v>
      </c>
    </row>
    <row r="5" spans="1:1" x14ac:dyDescent="0.3">
      <c r="A5">
        <v>5</v>
      </c>
    </row>
    <row r="6" spans="1:1" x14ac:dyDescent="0.3">
      <c r="A6">
        <v>6</v>
      </c>
    </row>
    <row r="7" spans="1:1" x14ac:dyDescent="0.3">
      <c r="A7">
        <v>7</v>
      </c>
    </row>
    <row r="8" spans="1:1" x14ac:dyDescent="0.3">
      <c r="A8">
        <v>8</v>
      </c>
    </row>
    <row r="9" spans="1:1" x14ac:dyDescent="0.3">
      <c r="A9">
        <v>9</v>
      </c>
    </row>
    <row r="10" spans="1:1" x14ac:dyDescent="0.3">
      <c r="A10">
        <v>10</v>
      </c>
    </row>
    <row r="11" spans="1:1" x14ac:dyDescent="0.3">
      <c r="A11">
        <v>11</v>
      </c>
    </row>
    <row r="12" spans="1:1" x14ac:dyDescent="0.3">
      <c r="A12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Leblanc, Gael</dc:creator>
  <cp:lastModifiedBy>Leblanc, Gael</cp:lastModifiedBy>
  <dcterms:created xsi:type="dcterms:W3CDTF">2024-10-21T14:26:45Z</dcterms:created>
  <dcterms:modified xsi:type="dcterms:W3CDTF">2024-10-22T16:49:11Z</dcterms:modified>
</cp:coreProperties>
</file>