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ii\Documents\arnaud2\EVER 2012\FUB\"/>
    </mc:Choice>
  </mc:AlternateContent>
  <bookViews>
    <workbookView xWindow="0" yWindow="0" windowWidth="20490" windowHeight="7755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V13" i="1"/>
  <c r="U13" i="1"/>
  <c r="T13" i="1"/>
  <c r="V12" i="1"/>
  <c r="W12" i="1" s="1"/>
  <c r="T12" i="1"/>
  <c r="U12" i="1" s="1"/>
  <c r="V11" i="1"/>
  <c r="T11" i="1"/>
  <c r="U11" i="1" s="1"/>
  <c r="V10" i="1"/>
  <c r="T10" i="1"/>
  <c r="U10" i="1" s="1"/>
  <c r="V9" i="1"/>
  <c r="T9" i="1"/>
  <c r="U9" i="1" s="1"/>
  <c r="T8" i="1"/>
  <c r="M4" i="1" l="1"/>
</calcChain>
</file>

<file path=xl/sharedStrings.xml><?xml version="1.0" encoding="utf-8"?>
<sst xmlns="http://schemas.openxmlformats.org/spreadsheetml/2006/main" count="11" uniqueCount="11">
  <si>
    <t>quadrillage 2Cm*2cm</t>
  </si>
  <si>
    <t>lumen</t>
  </si>
  <si>
    <t>tension 6V</t>
  </si>
  <si>
    <t>tension(V)</t>
  </si>
  <si>
    <t>courant(A)</t>
  </si>
  <si>
    <t>lux à 0.5m</t>
  </si>
  <si>
    <t>power(W)</t>
  </si>
  <si>
    <t>poWer/lux</t>
  </si>
  <si>
    <t>R</t>
  </si>
  <si>
    <t>distance</t>
  </si>
  <si>
    <t>lux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</si>
</sst>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4" borderId="5" xfId="0" applyFill="1" applyBorder="1"/>
    <xf numFmtId="0" fontId="0" fillId="3" borderId="5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[1]Feuil1!$A$11:$A$20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</c:numCache>
            </c:numRef>
          </c:xVal>
          <c:yVal>
            <c:numRef>
              <c:f>[1]Feuil1!$B$11:$B$20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8</c:v>
                </c:pt>
                <c:pt idx="9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DA-4911-A607-0E9455DAF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731672"/>
        <c:axId val="238732064"/>
      </c:scatterChart>
      <c:valAx>
        <c:axId val="23873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732064"/>
        <c:crosses val="autoZero"/>
        <c:crossBetween val="midCat"/>
      </c:valAx>
      <c:valAx>
        <c:axId val="23873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73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9</xdr:row>
      <xdr:rowOff>9525</xdr:rowOff>
    </xdr:from>
    <xdr:to>
      <xdr:col>13</xdr:col>
      <xdr:colOff>523875</xdr:colOff>
      <xdr:row>11</xdr:row>
      <xdr:rowOff>47625</xdr:rowOff>
    </xdr:to>
    <xdr:sp macro="" textlink="">
      <xdr:nvSpPr>
        <xdr:cNvPr id="2" name="ZoneTexte 1"/>
        <xdr:cNvSpPr txBox="1"/>
      </xdr:nvSpPr>
      <xdr:spPr>
        <a:xfrm>
          <a:off x="3990975" y="2038350"/>
          <a:ext cx="12954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horizontal</a:t>
          </a:r>
        </a:p>
      </xdr:txBody>
    </xdr:sp>
    <xdr:clientData/>
  </xdr:twoCellAnchor>
  <xdr:twoCellAnchor>
    <xdr:from>
      <xdr:col>4</xdr:col>
      <xdr:colOff>47625</xdr:colOff>
      <xdr:row>4</xdr:row>
      <xdr:rowOff>0</xdr:rowOff>
    </xdr:from>
    <xdr:to>
      <xdr:col>8</xdr:col>
      <xdr:colOff>9525</xdr:colOff>
      <xdr:row>6</xdr:row>
      <xdr:rowOff>38100</xdr:rowOff>
    </xdr:to>
    <xdr:sp macro="" textlink="">
      <xdr:nvSpPr>
        <xdr:cNvPr id="3" name="ZoneTexte 2"/>
        <xdr:cNvSpPr txBox="1"/>
      </xdr:nvSpPr>
      <xdr:spPr>
        <a:xfrm>
          <a:off x="1381125" y="762000"/>
          <a:ext cx="12954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vertical</a:t>
          </a:r>
        </a:p>
      </xdr:txBody>
    </xdr:sp>
    <xdr:clientData/>
  </xdr:twoCellAnchor>
  <xdr:twoCellAnchor>
    <xdr:from>
      <xdr:col>4</xdr:col>
      <xdr:colOff>323850</xdr:colOff>
      <xdr:row>4</xdr:row>
      <xdr:rowOff>180975</xdr:rowOff>
    </xdr:from>
    <xdr:to>
      <xdr:col>5</xdr:col>
      <xdr:colOff>9525</xdr:colOff>
      <xdr:row>16</xdr:row>
      <xdr:rowOff>161926</xdr:rowOff>
    </xdr:to>
    <xdr:cxnSp macro="">
      <xdr:nvCxnSpPr>
        <xdr:cNvPr id="5" name="Connecteur droit avec flèche 4"/>
        <xdr:cNvCxnSpPr/>
      </xdr:nvCxnSpPr>
      <xdr:spPr>
        <a:xfrm flipH="1" flipV="1">
          <a:off x="1657350" y="942975"/>
          <a:ext cx="19050" cy="331470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9</xdr:row>
      <xdr:rowOff>266700</xdr:rowOff>
    </xdr:from>
    <xdr:to>
      <xdr:col>12</xdr:col>
      <xdr:colOff>533400</xdr:colOff>
      <xdr:row>9</xdr:row>
      <xdr:rowOff>276226</xdr:rowOff>
    </xdr:to>
    <xdr:cxnSp macro="">
      <xdr:nvCxnSpPr>
        <xdr:cNvPr id="9" name="Connecteur droit avec flèche 8"/>
        <xdr:cNvCxnSpPr/>
      </xdr:nvCxnSpPr>
      <xdr:spPr>
        <a:xfrm flipV="1">
          <a:off x="66675" y="2295525"/>
          <a:ext cx="4467225" cy="9526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361950</xdr:colOff>
      <xdr:row>14</xdr:row>
      <xdr:rowOff>100012</xdr:rowOff>
    </xdr:from>
    <xdr:to>
      <xdr:col>24</xdr:col>
      <xdr:colOff>361950</xdr:colOff>
      <xdr:row>28</xdr:row>
      <xdr:rowOff>176212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609600</xdr:colOff>
      <xdr:row>25</xdr:row>
      <xdr:rowOff>85725</xdr:rowOff>
    </xdr:from>
    <xdr:to>
      <xdr:col>24</xdr:col>
      <xdr:colOff>257175</xdr:colOff>
      <xdr:row>27</xdr:row>
      <xdr:rowOff>9525</xdr:rowOff>
    </xdr:to>
    <xdr:sp macro="" textlink="">
      <xdr:nvSpPr>
        <xdr:cNvPr id="7" name="ZoneTexte 6"/>
        <xdr:cNvSpPr txBox="1"/>
      </xdr:nvSpPr>
      <xdr:spPr>
        <a:xfrm>
          <a:off x="5181600" y="3705225"/>
          <a:ext cx="1171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distance(m)</a:t>
          </a:r>
        </a:p>
      </xdr:txBody>
    </xdr:sp>
    <xdr:clientData/>
  </xdr:twoCellAnchor>
  <xdr:twoCellAnchor>
    <xdr:from>
      <xdr:col>18</xdr:col>
      <xdr:colOff>619125</xdr:colOff>
      <xdr:row>16</xdr:row>
      <xdr:rowOff>161925</xdr:rowOff>
    </xdr:from>
    <xdr:to>
      <xdr:col>20</xdr:col>
      <xdr:colOff>266700</xdr:colOff>
      <xdr:row>18</xdr:row>
      <xdr:rowOff>85725</xdr:rowOff>
    </xdr:to>
    <xdr:sp macro="" textlink="">
      <xdr:nvSpPr>
        <xdr:cNvPr id="8" name="ZoneTexte 7"/>
        <xdr:cNvSpPr txBox="1"/>
      </xdr:nvSpPr>
      <xdr:spPr>
        <a:xfrm>
          <a:off x="2143125" y="2066925"/>
          <a:ext cx="1171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lux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M%20UPP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1">
          <cell r="A11">
            <v>4</v>
          </cell>
          <cell r="B11">
            <v>11</v>
          </cell>
        </row>
        <row r="12">
          <cell r="A12">
            <v>6</v>
          </cell>
          <cell r="B12">
            <v>11</v>
          </cell>
        </row>
        <row r="13">
          <cell r="A13">
            <v>8</v>
          </cell>
          <cell r="B13">
            <v>10</v>
          </cell>
        </row>
        <row r="14">
          <cell r="A14">
            <v>10</v>
          </cell>
          <cell r="B14">
            <v>10</v>
          </cell>
        </row>
        <row r="15">
          <cell r="A15">
            <v>12</v>
          </cell>
          <cell r="B15">
            <v>12</v>
          </cell>
        </row>
        <row r="16">
          <cell r="A16">
            <v>14</v>
          </cell>
          <cell r="B16">
            <v>15</v>
          </cell>
        </row>
        <row r="17">
          <cell r="A17">
            <v>16</v>
          </cell>
          <cell r="B17">
            <v>15</v>
          </cell>
        </row>
        <row r="18">
          <cell r="A18">
            <v>20</v>
          </cell>
          <cell r="B18">
            <v>10</v>
          </cell>
        </row>
        <row r="19">
          <cell r="A19">
            <v>24</v>
          </cell>
          <cell r="B19">
            <v>8</v>
          </cell>
        </row>
        <row r="20">
          <cell r="A20">
            <v>28</v>
          </cell>
          <cell r="B20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0"/>
  <sheetViews>
    <sheetView tabSelected="1" workbookViewId="0">
      <selection activeCell="Q16" sqref="Q16:R29"/>
    </sheetView>
  </sheetViews>
  <sheetFormatPr baseColWidth="10" defaultRowHeight="15" x14ac:dyDescent="0.25"/>
  <cols>
    <col min="1" max="12" width="5" customWidth="1"/>
  </cols>
  <sheetData>
    <row r="3" spans="1:23" x14ac:dyDescent="0.25">
      <c r="G3" t="s">
        <v>0</v>
      </c>
      <c r="M3" t="s">
        <v>1</v>
      </c>
    </row>
    <row r="4" spans="1:23" x14ac:dyDescent="0.25">
      <c r="G4" t="s">
        <v>2</v>
      </c>
      <c r="M4">
        <f>(SUM(F7:L16)*0.02*0.02)*2</f>
        <v>91.837600000000009</v>
      </c>
    </row>
    <row r="7" spans="1:23" ht="23.25" customHeight="1" x14ac:dyDescent="0.25">
      <c r="A7" s="6"/>
      <c r="B7" s="6"/>
      <c r="C7" s="6"/>
      <c r="D7" s="6"/>
      <c r="E7" s="6"/>
      <c r="F7" s="7">
        <v>590</v>
      </c>
      <c r="G7" s="7">
        <v>590</v>
      </c>
      <c r="H7" s="7">
        <v>242</v>
      </c>
      <c r="I7" s="7">
        <v>530</v>
      </c>
      <c r="J7" s="7">
        <v>103</v>
      </c>
      <c r="K7" s="7">
        <v>75</v>
      </c>
      <c r="L7" s="7">
        <v>80</v>
      </c>
      <c r="Q7" s="6" t="s">
        <v>3</v>
      </c>
      <c r="R7" s="6" t="s">
        <v>4</v>
      </c>
      <c r="S7" s="6" t="s">
        <v>5</v>
      </c>
      <c r="T7" s="6" t="s">
        <v>6</v>
      </c>
      <c r="U7" s="6" t="s">
        <v>7</v>
      </c>
      <c r="V7" s="6" t="s">
        <v>8</v>
      </c>
      <c r="W7" s="6"/>
    </row>
    <row r="8" spans="1:23" ht="23.25" customHeight="1" x14ac:dyDescent="0.25">
      <c r="A8" s="6"/>
      <c r="B8" s="6"/>
      <c r="C8" s="6"/>
      <c r="D8" s="6"/>
      <c r="E8" s="6"/>
      <c r="F8" s="8">
        <v>2000</v>
      </c>
      <c r="G8" s="8">
        <v>2000</v>
      </c>
      <c r="H8" s="8">
        <v>770</v>
      </c>
      <c r="I8" s="8">
        <v>1545</v>
      </c>
      <c r="J8" s="7">
        <v>132</v>
      </c>
      <c r="K8" s="7">
        <v>97</v>
      </c>
      <c r="L8" s="7">
        <v>101</v>
      </c>
      <c r="Q8" s="6">
        <v>4</v>
      </c>
      <c r="R8" s="6">
        <v>0</v>
      </c>
      <c r="S8" s="6">
        <v>0</v>
      </c>
      <c r="T8" s="6">
        <f>Q8*R8</f>
        <v>0</v>
      </c>
      <c r="U8" s="6"/>
      <c r="V8" s="6"/>
      <c r="W8" s="6"/>
    </row>
    <row r="9" spans="1:23" ht="23.25" customHeight="1" x14ac:dyDescent="0.25">
      <c r="A9" s="6"/>
      <c r="B9" s="6"/>
      <c r="C9" s="6"/>
      <c r="D9" s="6"/>
      <c r="E9" s="6"/>
      <c r="F9" s="9">
        <v>7200</v>
      </c>
      <c r="G9" s="9">
        <v>7200</v>
      </c>
      <c r="H9" s="9">
        <v>1539</v>
      </c>
      <c r="I9" s="8">
        <v>2475</v>
      </c>
      <c r="J9" s="7">
        <v>200</v>
      </c>
      <c r="K9" s="7">
        <v>128</v>
      </c>
      <c r="L9" s="7">
        <v>208</v>
      </c>
      <c r="Q9" s="6">
        <v>4.5</v>
      </c>
      <c r="R9" s="6">
        <v>7.0000000000000007E-2</v>
      </c>
      <c r="S9" s="6">
        <v>3500</v>
      </c>
      <c r="T9" s="6">
        <f t="shared" ref="T9:T13" si="0">Q9*R9</f>
        <v>0.31500000000000006</v>
      </c>
      <c r="U9" s="6">
        <f t="shared" ref="U9:U13" si="1">T9/S9</f>
        <v>9.0000000000000019E-5</v>
      </c>
      <c r="V9" s="6">
        <f t="shared" ref="V9:V13" si="2">(Q9-4)/R9</f>
        <v>7.1428571428571423</v>
      </c>
      <c r="W9" s="6"/>
    </row>
    <row r="10" spans="1:23" ht="23.25" customHeight="1" x14ac:dyDescent="0.25">
      <c r="A10" s="6"/>
      <c r="B10" s="6"/>
      <c r="C10" s="6"/>
      <c r="D10" s="6"/>
      <c r="E10" s="6"/>
      <c r="F10" s="9">
        <v>7270</v>
      </c>
      <c r="G10" s="9">
        <v>7270</v>
      </c>
      <c r="H10" s="9">
        <v>4800</v>
      </c>
      <c r="I10" s="8">
        <v>3000</v>
      </c>
      <c r="J10" s="7">
        <v>646</v>
      </c>
      <c r="K10" s="7">
        <v>400</v>
      </c>
      <c r="L10" s="7">
        <v>250</v>
      </c>
      <c r="Q10" s="6">
        <v>5</v>
      </c>
      <c r="R10" s="6">
        <v>0.14000000000000001</v>
      </c>
      <c r="S10" s="6">
        <v>5820</v>
      </c>
      <c r="T10" s="6">
        <f t="shared" si="0"/>
        <v>0.70000000000000007</v>
      </c>
      <c r="U10" s="6">
        <f t="shared" si="1"/>
        <v>1.202749140893471E-4</v>
      </c>
      <c r="V10" s="6">
        <f t="shared" si="2"/>
        <v>7.1428571428571423</v>
      </c>
      <c r="W10" s="6"/>
    </row>
    <row r="11" spans="1:23" ht="23.25" customHeight="1" x14ac:dyDescent="0.25">
      <c r="A11" s="6"/>
      <c r="B11" s="6"/>
      <c r="C11" s="6"/>
      <c r="D11" s="6"/>
      <c r="E11" s="6"/>
      <c r="F11" s="9">
        <v>8260</v>
      </c>
      <c r="G11" s="9">
        <v>8260</v>
      </c>
      <c r="H11" s="9">
        <v>5850</v>
      </c>
      <c r="I11" s="8">
        <v>1649</v>
      </c>
      <c r="J11" s="7">
        <v>1000</v>
      </c>
      <c r="K11" s="7">
        <v>746</v>
      </c>
      <c r="L11" s="7">
        <v>279</v>
      </c>
      <c r="Q11" s="6">
        <v>5.5</v>
      </c>
      <c r="R11" s="6">
        <v>0.17</v>
      </c>
      <c r="S11" s="6">
        <v>8500</v>
      </c>
      <c r="T11" s="6">
        <f t="shared" si="0"/>
        <v>0.93500000000000005</v>
      </c>
      <c r="U11" s="6">
        <f t="shared" si="1"/>
        <v>1.1E-4</v>
      </c>
      <c r="V11" s="6">
        <f t="shared" si="2"/>
        <v>8.8235294117647047</v>
      </c>
      <c r="W11" s="6"/>
    </row>
    <row r="12" spans="1:23" ht="23.25" customHeight="1" x14ac:dyDescent="0.25">
      <c r="A12" s="6"/>
      <c r="B12" s="6"/>
      <c r="C12" s="6"/>
      <c r="D12" s="6"/>
      <c r="E12" s="6"/>
      <c r="F12" s="8">
        <v>4500</v>
      </c>
      <c r="G12" s="8">
        <v>4500</v>
      </c>
      <c r="H12" s="8">
        <v>3420</v>
      </c>
      <c r="I12" s="8">
        <v>1573</v>
      </c>
      <c r="J12" s="7">
        <v>1550</v>
      </c>
      <c r="K12" s="7">
        <v>900</v>
      </c>
      <c r="L12" s="7">
        <v>250</v>
      </c>
      <c r="Q12" s="6">
        <v>6</v>
      </c>
      <c r="R12" s="6">
        <v>0.25</v>
      </c>
      <c r="S12" s="6">
        <v>9500</v>
      </c>
      <c r="T12" s="6">
        <f t="shared" si="0"/>
        <v>1.5</v>
      </c>
      <c r="U12" s="6">
        <f t="shared" si="1"/>
        <v>1.5789473684210527E-4</v>
      </c>
      <c r="V12" s="6">
        <f t="shared" si="2"/>
        <v>8</v>
      </c>
      <c r="W12" s="6">
        <f>V12*R12*R12</f>
        <v>0.5</v>
      </c>
    </row>
    <row r="13" spans="1:23" ht="23.25" customHeight="1" x14ac:dyDescent="0.25">
      <c r="A13" s="6"/>
      <c r="B13" s="6"/>
      <c r="C13" s="6"/>
      <c r="D13" s="6"/>
      <c r="E13" s="6"/>
      <c r="F13" s="8">
        <v>2600</v>
      </c>
      <c r="G13" s="8">
        <v>2600</v>
      </c>
      <c r="H13" s="8">
        <v>1946</v>
      </c>
      <c r="I13" s="8">
        <v>990</v>
      </c>
      <c r="J13" s="7">
        <v>538</v>
      </c>
      <c r="K13" s="7">
        <v>467</v>
      </c>
      <c r="L13" s="7">
        <v>200</v>
      </c>
      <c r="Q13" s="6">
        <v>7</v>
      </c>
      <c r="R13" s="6">
        <v>0.44</v>
      </c>
      <c r="S13" s="6">
        <v>13140</v>
      </c>
      <c r="T13" s="6">
        <f t="shared" si="0"/>
        <v>3.08</v>
      </c>
      <c r="U13" s="6">
        <f t="shared" si="1"/>
        <v>2.3439878234398783E-4</v>
      </c>
      <c r="V13" s="6">
        <f t="shared" si="2"/>
        <v>6.8181818181818183</v>
      </c>
      <c r="W13" s="6">
        <f>V13*R13*R13</f>
        <v>1.32</v>
      </c>
    </row>
    <row r="14" spans="1:23" ht="23.25" customHeight="1" x14ac:dyDescent="0.25">
      <c r="A14" s="6"/>
      <c r="B14" s="6"/>
      <c r="C14" s="6"/>
      <c r="D14" s="6"/>
      <c r="E14" s="6"/>
      <c r="F14" s="8">
        <v>2100</v>
      </c>
      <c r="G14" s="8">
        <v>2100</v>
      </c>
      <c r="H14" s="7">
        <v>740</v>
      </c>
      <c r="I14" s="7">
        <v>577</v>
      </c>
      <c r="J14" s="7">
        <v>266</v>
      </c>
      <c r="K14" s="7">
        <v>200</v>
      </c>
      <c r="L14" s="7">
        <v>200</v>
      </c>
    </row>
    <row r="15" spans="1:23" ht="23.25" customHeight="1" x14ac:dyDescent="0.25">
      <c r="A15" s="6"/>
      <c r="B15" s="6"/>
      <c r="C15" s="6"/>
      <c r="D15" s="6"/>
      <c r="E15" s="6"/>
      <c r="F15" s="7">
        <v>1200</v>
      </c>
      <c r="G15" s="7">
        <v>1200</v>
      </c>
      <c r="H15" s="7">
        <v>400</v>
      </c>
      <c r="I15" s="7">
        <v>200</v>
      </c>
      <c r="J15" s="7">
        <v>100</v>
      </c>
      <c r="K15" s="7">
        <v>100</v>
      </c>
      <c r="L15" s="7">
        <v>150</v>
      </c>
    </row>
    <row r="16" spans="1:23" ht="23.25" customHeight="1" x14ac:dyDescent="0.25">
      <c r="A16" s="6"/>
      <c r="B16" s="6"/>
      <c r="C16" s="6"/>
      <c r="D16" s="6"/>
      <c r="E16" s="6"/>
      <c r="F16" s="7">
        <v>596</v>
      </c>
      <c r="G16" s="7">
        <v>596</v>
      </c>
      <c r="H16" s="7">
        <v>190</v>
      </c>
      <c r="I16" s="7">
        <v>100</v>
      </c>
      <c r="J16" s="7">
        <v>90</v>
      </c>
      <c r="K16" s="7">
        <v>98</v>
      </c>
      <c r="L16" s="7">
        <v>75</v>
      </c>
      <c r="Q16" s="6" t="s">
        <v>9</v>
      </c>
      <c r="R16" s="6" t="s">
        <v>10</v>
      </c>
    </row>
    <row r="17" spans="1:18" x14ac:dyDescent="0.25">
      <c r="Q17" s="6">
        <v>4</v>
      </c>
      <c r="R17" s="6">
        <v>11</v>
      </c>
    </row>
    <row r="18" spans="1: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6">
        <v>6</v>
      </c>
      <c r="R18" s="6">
        <v>11</v>
      </c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6">
        <v>8</v>
      </c>
      <c r="R19" s="6">
        <v>10</v>
      </c>
    </row>
    <row r="20" spans="1: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6">
        <v>10</v>
      </c>
      <c r="R20" s="6">
        <v>10</v>
      </c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6">
        <v>12</v>
      </c>
      <c r="R21" s="6">
        <v>12</v>
      </c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6">
        <v>14</v>
      </c>
      <c r="R22" s="6">
        <v>15</v>
      </c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6">
        <v>16</v>
      </c>
      <c r="R23" s="6">
        <v>15</v>
      </c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6">
        <v>20</v>
      </c>
      <c r="R24" s="6">
        <v>10</v>
      </c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6">
        <v>24</v>
      </c>
      <c r="R25" s="6">
        <v>8</v>
      </c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6">
        <v>28</v>
      </c>
      <c r="R26" s="6">
        <v>4</v>
      </c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6"/>
      <c r="R27" s="6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6"/>
      <c r="R28" s="6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6"/>
      <c r="R29" s="6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G34" s="1"/>
    </row>
    <row r="35" spans="1:12" x14ac:dyDescent="0.25">
      <c r="A35" s="4"/>
      <c r="B35" s="4"/>
      <c r="C35" s="4"/>
      <c r="D35" s="4"/>
      <c r="E35" s="4"/>
      <c r="F35" s="4"/>
      <c r="G35" s="3"/>
      <c r="H35" s="4"/>
      <c r="I35" s="4"/>
      <c r="J35" s="4"/>
      <c r="K35" s="4"/>
      <c r="L35" s="4"/>
    </row>
    <row r="36" spans="1:12" x14ac:dyDescent="0.25">
      <c r="G36" s="5"/>
    </row>
    <row r="37" spans="1:12" x14ac:dyDescent="0.25">
      <c r="G37" s="1"/>
    </row>
    <row r="38" spans="1:12" x14ac:dyDescent="0.25">
      <c r="G38" s="1"/>
    </row>
    <row r="39" spans="1:12" x14ac:dyDescent="0.25">
      <c r="G39" s="1"/>
    </row>
    <row r="40" spans="1:12" x14ac:dyDescent="0.25">
      <c r="G40" s="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geii</cp:lastModifiedBy>
  <dcterms:created xsi:type="dcterms:W3CDTF">2021-10-14T12:51:20Z</dcterms:created>
  <dcterms:modified xsi:type="dcterms:W3CDTF">2025-03-17T14:06:56Z</dcterms:modified>
</cp:coreProperties>
</file>