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34FDB18-437A-43E9-842D-F03F24D38E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Wash&amp;G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25" i="1"/>
  <c r="N29" i="1"/>
  <c r="N21" i="1"/>
  <c r="N16" i="1"/>
  <c r="N31" i="1" l="1"/>
</calcChain>
</file>

<file path=xl/sharedStrings.xml><?xml version="1.0" encoding="utf-8"?>
<sst xmlns="http://schemas.openxmlformats.org/spreadsheetml/2006/main" count="23" uniqueCount="20">
  <si>
    <t>Forfait</t>
  </si>
  <si>
    <t>Contenu et Rédaction</t>
  </si>
  <si>
    <t>Marketing et Communication</t>
  </si>
  <si>
    <t>TOTAL H.T</t>
  </si>
  <si>
    <t>H.T</t>
  </si>
  <si>
    <r>
      <rPr>
        <b/>
        <sz val="16"/>
        <color theme="1"/>
        <rFont val="Calibri"/>
        <family val="2"/>
        <scheme val="minor"/>
      </rPr>
      <t>Budget</t>
    </r>
    <r>
      <rPr>
        <b/>
        <sz val="11"/>
        <color theme="1"/>
        <rFont val="Calibri"/>
        <family val="2"/>
        <scheme val="minor"/>
      </rPr>
      <t xml:space="preserve"> : CREATION DE LA PLATEFORME MOBILE-FIRST Wash&amp;Go</t>
    </r>
  </si>
  <si>
    <t>Création et Design du Site *</t>
  </si>
  <si>
    <t>Hébergement et Nom de Domaine **</t>
  </si>
  <si>
    <t>Désignation</t>
  </si>
  <si>
    <r>
      <rPr>
        <b/>
        <sz val="11"/>
        <color theme="1"/>
        <rFont val="Calibri"/>
        <family val="2"/>
        <scheme val="minor"/>
      </rPr>
      <t xml:space="preserve">Bloc 1 </t>
    </r>
    <r>
      <rPr>
        <sz val="11"/>
        <color theme="1"/>
        <rFont val="Calibri"/>
        <family val="2"/>
        <scheme val="minor"/>
      </rPr>
      <t xml:space="preserve">: Etude de marché et veille concurentiel </t>
    </r>
  </si>
  <si>
    <r>
      <rPr>
        <b/>
        <sz val="11"/>
        <color theme="1"/>
        <rFont val="Calibri"/>
        <family val="2"/>
        <scheme val="minor"/>
      </rPr>
      <t xml:space="preserve">Bloc 2 </t>
    </r>
    <r>
      <rPr>
        <sz val="11"/>
        <color theme="1"/>
        <rFont val="Calibri"/>
        <family val="2"/>
        <scheme val="minor"/>
      </rPr>
      <t>: CREATION DE SITE INTERNET</t>
    </r>
  </si>
  <si>
    <r>
      <rPr>
        <b/>
        <sz val="11"/>
        <color theme="1"/>
        <rFont val="Calibri"/>
        <family val="2"/>
        <scheme val="minor"/>
      </rPr>
      <t>Bloc 3</t>
    </r>
    <r>
      <rPr>
        <sz val="11"/>
        <color theme="1"/>
        <rFont val="Calibri"/>
        <family val="2"/>
        <scheme val="minor"/>
      </rPr>
      <t xml:space="preserve"> : COMMUNICATION ET CREATION DE CONTENUS</t>
    </r>
  </si>
  <si>
    <r>
      <rPr>
        <b/>
        <sz val="11"/>
        <color theme="1"/>
        <rFont val="Calibri"/>
        <family val="2"/>
        <scheme val="minor"/>
      </rPr>
      <t>Bloc 5</t>
    </r>
    <r>
      <rPr>
        <sz val="11"/>
        <color theme="1"/>
        <rFont val="Calibri"/>
        <family val="2"/>
        <scheme val="minor"/>
      </rPr>
      <t xml:space="preserve"> : Dépenses Diverses</t>
    </r>
  </si>
  <si>
    <t>Etude de marché francais de laverie automatique</t>
  </si>
  <si>
    <t xml:space="preserve">Veille concurentiel </t>
  </si>
  <si>
    <t>Maintenance 6 mois ( mises à jour, sécurité, etc.)</t>
  </si>
  <si>
    <r>
      <rPr>
        <b/>
        <sz val="11"/>
        <color theme="1"/>
        <rFont val="Calibri"/>
        <family val="2"/>
        <scheme val="minor"/>
      </rPr>
      <t>Bloc 4</t>
    </r>
    <r>
      <rPr>
        <sz val="11"/>
        <color theme="1"/>
        <rFont val="Calibri"/>
        <family val="2"/>
        <scheme val="minor"/>
      </rPr>
      <t xml:space="preserve"> : Maintenance ***</t>
    </r>
  </si>
  <si>
    <t>(*) Le détail de la version V1 est consultable via le lien Notion suivant : https://tinyurl.com/NotionBudgetWashGo</t>
  </si>
  <si>
    <t>Frais administratifs (droit d’auteur**, mentions légales, RGPD etc.)</t>
  </si>
  <si>
    <t>(**) Les droits d'auteur (brevet) et les frais du nom du domaine sont actuellement en cours de négociation.
                Par conséquent, le montant alloué à ce poste est pris dans la matrice de gestion de risque.
(***)  Voir Détail dans le perimétre de sécurité du 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</si>
</sst>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06F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/>
    <xf numFmtId="164" fontId="0" fillId="3" borderId="0" xfId="0" applyNumberFormat="1" applyFill="1" applyAlignment="1">
      <alignment horizontal="center"/>
    </xf>
    <xf numFmtId="0" fontId="2" fillId="0" borderId="0" xfId="0" applyFont="1"/>
    <xf numFmtId="0" fontId="2" fillId="3" borderId="0" xfId="0" applyFont="1" applyFill="1"/>
    <xf numFmtId="164" fontId="0" fillId="3" borderId="0" xfId="0" applyNumberFormat="1" applyFill="1" applyAlignment="1">
      <alignment horizontal="right"/>
    </xf>
    <xf numFmtId="164" fontId="5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06FF9"/>
      <color rgb="FFA3F7C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5</xdr:row>
      <xdr:rowOff>0</xdr:rowOff>
    </xdr:from>
    <xdr:to>
      <xdr:col>12</xdr:col>
      <xdr:colOff>476250</xdr:colOff>
      <xdr:row>5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343025" y="998220"/>
          <a:ext cx="583882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7</xdr:row>
      <xdr:rowOff>37627</xdr:rowOff>
    </xdr:from>
    <xdr:to>
      <xdr:col>15</xdr:col>
      <xdr:colOff>200025</xdr:colOff>
      <xdr:row>7</xdr:row>
      <xdr:rowOff>37627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567267" y="1420516"/>
          <a:ext cx="8701499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16</xdr:row>
      <xdr:rowOff>152400</xdr:rowOff>
    </xdr:from>
    <xdr:to>
      <xdr:col>15</xdr:col>
      <xdr:colOff>190500</xdr:colOff>
      <xdr:row>16</xdr:row>
      <xdr:rowOff>152400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219075" y="2257425"/>
          <a:ext cx="8591550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21</xdr:row>
      <xdr:rowOff>161925</xdr:rowOff>
    </xdr:from>
    <xdr:to>
      <xdr:col>15</xdr:col>
      <xdr:colOff>190500</xdr:colOff>
      <xdr:row>21</xdr:row>
      <xdr:rowOff>161925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219075" y="3028950"/>
          <a:ext cx="8505825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25</xdr:row>
      <xdr:rowOff>161925</xdr:rowOff>
    </xdr:from>
    <xdr:to>
      <xdr:col>15</xdr:col>
      <xdr:colOff>257175</xdr:colOff>
      <xdr:row>25</xdr:row>
      <xdr:rowOff>161925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285750" y="3905250"/>
          <a:ext cx="8591550" cy="0"/>
        </a:xfrm>
        <a:prstGeom prst="line">
          <a:avLst/>
        </a:prstGeom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281940</xdr:colOff>
      <xdr:row>4</xdr:row>
      <xdr:rowOff>213230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D76AA61-9B1B-B74E-F9C9-73DBEF114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0740" cy="944750"/>
        </a:xfrm>
        <a:prstGeom prst="rect">
          <a:avLst/>
        </a:prstGeom>
      </xdr:spPr>
    </xdr:pic>
    <xdr:clientData/>
  </xdr:twoCellAnchor>
  <xdr:twoCellAnchor>
    <xdr:from>
      <xdr:col>1</xdr:col>
      <xdr:colOff>162626</xdr:colOff>
      <xdr:row>11</xdr:row>
      <xdr:rowOff>93722</xdr:rowOff>
    </xdr:from>
    <xdr:to>
      <xdr:col>15</xdr:col>
      <xdr:colOff>134051</xdr:colOff>
      <xdr:row>11</xdr:row>
      <xdr:rowOff>93722</xdr:rowOff>
    </xdr:to>
    <xdr:cxnSp macro="">
      <xdr:nvCxnSpPr>
        <xdr:cNvPr id="2" name="Straight Connector 11">
          <a:extLst>
            <a:ext uri="{FF2B5EF4-FFF2-40B4-BE49-F238E27FC236}">
              <a16:creationId xmlns:a16="http://schemas.microsoft.com/office/drawing/2014/main" id="{B845EA85-C02A-42C6-9927-EDE8AFCD3E77}"/>
            </a:ext>
          </a:extLst>
        </xdr:cNvPr>
        <xdr:cNvCxnSpPr/>
      </xdr:nvCxnSpPr>
      <xdr:spPr>
        <a:xfrm flipH="1">
          <a:off x="501293" y="2379722"/>
          <a:ext cx="8701499" cy="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857957</xdr:colOff>
      <xdr:row>0</xdr:row>
      <xdr:rowOff>1884</xdr:rowOff>
    </xdr:from>
    <xdr:to>
      <xdr:col>16</xdr:col>
      <xdr:colOff>159926</xdr:colOff>
      <xdr:row>7</xdr:row>
      <xdr:rowOff>9409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EF45FD4-75EC-00F2-182A-DEAE50640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1" y="1884"/>
          <a:ext cx="1390414" cy="1390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P33"/>
  <sheetViews>
    <sheetView showGridLines="0" tabSelected="1" zoomScale="107" zoomScaleNormal="107" zoomScaleSheetLayoutView="100" workbookViewId="0">
      <selection activeCell="S33" sqref="S33"/>
    </sheetView>
  </sheetViews>
  <sheetFormatPr baseColWidth="10" defaultColWidth="8.88671875" defaultRowHeight="14.4" x14ac:dyDescent="0.3"/>
  <cols>
    <col min="1" max="1" width="5" customWidth="1"/>
    <col min="14" max="14" width="12.5546875" bestFit="1" customWidth="1"/>
  </cols>
  <sheetData>
    <row r="5" spans="2:16" ht="21" x14ac:dyDescent="0.4">
      <c r="D5" s="15" t="s">
        <v>5</v>
      </c>
      <c r="E5" s="15"/>
      <c r="F5" s="15"/>
      <c r="G5" s="15"/>
      <c r="H5" s="15"/>
      <c r="I5" s="15"/>
      <c r="J5" s="15"/>
      <c r="K5" s="15"/>
      <c r="L5" s="15"/>
      <c r="M5" s="15"/>
    </row>
    <row r="7" spans="2:16" ht="18" x14ac:dyDescent="0.35">
      <c r="C7" s="11" t="s">
        <v>8</v>
      </c>
      <c r="N7" s="2" t="s">
        <v>0</v>
      </c>
    </row>
    <row r="8" spans="2:16" ht="18" x14ac:dyDescent="0.35">
      <c r="B8" t="s">
        <v>9</v>
      </c>
      <c r="N8" s="2"/>
    </row>
    <row r="9" spans="2:16" ht="18" x14ac:dyDescent="0.3">
      <c r="B9" s="3" t="s">
        <v>13</v>
      </c>
      <c r="N9" s="5">
        <v>1200</v>
      </c>
    </row>
    <row r="10" spans="2:16" ht="18" x14ac:dyDescent="0.3">
      <c r="B10" s="3" t="s">
        <v>14</v>
      </c>
      <c r="N10" s="5">
        <v>1500</v>
      </c>
    </row>
    <row r="11" spans="2:16" ht="18" x14ac:dyDescent="0.35">
      <c r="B11" s="7"/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13">
        <f>N10+N9</f>
        <v>2700</v>
      </c>
      <c r="O11" s="7"/>
      <c r="P11" s="7"/>
    </row>
    <row r="12" spans="2:16" ht="18" x14ac:dyDescent="0.35">
      <c r="C12" s="11"/>
      <c r="N12" s="2"/>
    </row>
    <row r="13" spans="2:16" x14ac:dyDescent="0.3">
      <c r="B13" t="s">
        <v>10</v>
      </c>
      <c r="L13" s="1"/>
    </row>
    <row r="14" spans="2:16" ht="18" x14ac:dyDescent="0.3">
      <c r="B14" s="3" t="s">
        <v>6</v>
      </c>
      <c r="L14" s="1"/>
      <c r="N14" s="5">
        <v>18665</v>
      </c>
    </row>
    <row r="15" spans="2:16" ht="18" x14ac:dyDescent="0.3">
      <c r="B15" s="3" t="s">
        <v>7</v>
      </c>
      <c r="L15" s="1"/>
      <c r="N15" s="5">
        <v>800</v>
      </c>
    </row>
    <row r="16" spans="2:16" x14ac:dyDescent="0.3">
      <c r="B16" s="7"/>
      <c r="C16" s="7"/>
      <c r="D16" s="7"/>
      <c r="E16" s="7"/>
      <c r="F16" s="7"/>
      <c r="G16" s="7"/>
      <c r="H16" s="7"/>
      <c r="I16" s="7"/>
      <c r="J16" s="7"/>
      <c r="K16" s="7"/>
      <c r="L16" s="8" t="s">
        <v>4</v>
      </c>
      <c r="M16" s="7"/>
      <c r="N16" s="9">
        <f>SUM(N14:N15)</f>
        <v>19465</v>
      </c>
      <c r="O16" s="7"/>
      <c r="P16" s="7"/>
    </row>
    <row r="17" spans="2:16" x14ac:dyDescent="0.3">
      <c r="L17" s="1"/>
    </row>
    <row r="18" spans="2:16" x14ac:dyDescent="0.3">
      <c r="B18" t="s">
        <v>11</v>
      </c>
      <c r="L18" s="1"/>
    </row>
    <row r="19" spans="2:16" ht="18" x14ac:dyDescent="0.3">
      <c r="B19" s="3" t="s">
        <v>1</v>
      </c>
      <c r="L19" s="1"/>
      <c r="N19" s="6">
        <v>1000</v>
      </c>
    </row>
    <row r="20" spans="2:16" ht="18" x14ac:dyDescent="0.3">
      <c r="B20" s="3" t="s">
        <v>2</v>
      </c>
      <c r="L20" s="1"/>
      <c r="N20" s="6">
        <v>7000</v>
      </c>
    </row>
    <row r="21" spans="2:16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8" t="s">
        <v>4</v>
      </c>
      <c r="M21" s="7"/>
      <c r="N21" s="9">
        <f>SUM(N19:N20)</f>
        <v>8000</v>
      </c>
      <c r="O21" s="7"/>
      <c r="P21" s="7"/>
    </row>
    <row r="22" spans="2:16" x14ac:dyDescent="0.3">
      <c r="L22" s="1"/>
    </row>
    <row r="23" spans="2:16" x14ac:dyDescent="0.3">
      <c r="B23" t="s">
        <v>16</v>
      </c>
      <c r="L23" s="1"/>
    </row>
    <row r="24" spans="2:16" ht="18" x14ac:dyDescent="0.35">
      <c r="B24" s="4" t="s">
        <v>15</v>
      </c>
      <c r="L24" s="1"/>
      <c r="N24" s="6">
        <v>2500</v>
      </c>
    </row>
    <row r="25" spans="2:16" x14ac:dyDescent="0.3">
      <c r="B25" s="7"/>
      <c r="C25" s="7"/>
      <c r="D25" s="7"/>
      <c r="E25" s="7"/>
      <c r="F25" s="7"/>
      <c r="G25" s="7"/>
      <c r="H25" s="7"/>
      <c r="I25" s="7"/>
      <c r="J25" s="7"/>
      <c r="K25" s="7"/>
      <c r="L25" s="8" t="s">
        <v>4</v>
      </c>
      <c r="M25" s="7"/>
      <c r="N25" s="10">
        <f>SUM(N24)</f>
        <v>2500</v>
      </c>
      <c r="O25" s="7"/>
      <c r="P25" s="7"/>
    </row>
    <row r="26" spans="2:16" x14ac:dyDescent="0.3">
      <c r="L26" s="1"/>
    </row>
    <row r="27" spans="2:16" x14ac:dyDescent="0.3">
      <c r="B27" t="s">
        <v>12</v>
      </c>
      <c r="L27" s="1"/>
    </row>
    <row r="28" spans="2:16" ht="18" x14ac:dyDescent="0.3">
      <c r="B28" s="3" t="s">
        <v>18</v>
      </c>
      <c r="L28" s="1"/>
      <c r="N28" s="6">
        <v>2000</v>
      </c>
    </row>
    <row r="29" spans="2:16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8" t="s">
        <v>4</v>
      </c>
      <c r="M29" s="7"/>
      <c r="N29" s="9">
        <f>SUM(N28)</f>
        <v>2000</v>
      </c>
      <c r="O29" s="7"/>
      <c r="P29" s="7"/>
    </row>
    <row r="30" spans="2:16" x14ac:dyDescent="0.3">
      <c r="L30" s="1"/>
    </row>
    <row r="31" spans="2:16" ht="15.6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8" t="s">
        <v>3</v>
      </c>
      <c r="M31" s="7"/>
      <c r="N31" s="14">
        <f>SUM(N16+N21+N29+N25+N11)</f>
        <v>34665</v>
      </c>
      <c r="O31" s="7"/>
      <c r="P31" s="7"/>
    </row>
    <row r="32" spans="2:16" x14ac:dyDescent="0.3">
      <c r="B32" t="s">
        <v>17</v>
      </c>
    </row>
    <row r="33" spans="2:16" ht="374.4" customHeight="1" x14ac:dyDescent="0.3">
      <c r="B33" s="16" t="s">
        <v>19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2">
    <mergeCell ref="D5:M5"/>
    <mergeCell ref="B33:P33"/>
  </mergeCells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Wash&amp;Go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2026-01-03T11:03:55Z</dcterms:modified>
</cp:coreProperties>
</file>