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ndation Orange\Desktop\Gestion de stock\"/>
    </mc:Choice>
  </mc:AlternateContent>
  <bookViews>
    <workbookView xWindow="-120" yWindow="-120" windowWidth="20730" windowHeight="11160" activeTab="2"/>
  </bookViews>
  <sheets>
    <sheet name="A propos" sheetId="3" r:id="rId1"/>
    <sheet name="Journal entrées et Sorties" sheetId="1" r:id="rId2"/>
    <sheet name="Etat des Stocks" sheetId="2" r:id="rId3"/>
  </sheets>
  <definedNames>
    <definedName name="_xlnm._FilterDatabase" localSheetId="1" hidden="1">'Journal entrées et Sorties'!$B$2:$L$382</definedName>
    <definedName name="_xlnm.Print_Area" localSheetId="2">'Etat des Stocks'!$A$1:$I$17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H9" i="2"/>
  <c r="I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196" i="2"/>
  <c r="I196" i="2" s="1"/>
  <c r="H197" i="2"/>
  <c r="I197" i="2" s="1"/>
  <c r="H198" i="2"/>
  <c r="I198" i="2" s="1"/>
  <c r="H199" i="2"/>
  <c r="I199" i="2" s="1"/>
  <c r="H200" i="2"/>
  <c r="I200" i="2" s="1"/>
  <c r="H201" i="2"/>
  <c r="I201" i="2" s="1"/>
  <c r="H202" i="2"/>
  <c r="I202" i="2" s="1"/>
  <c r="H203" i="2"/>
  <c r="I203" i="2" s="1"/>
  <c r="H204" i="2"/>
  <c r="I204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217" i="2"/>
  <c r="I217" i="2" s="1"/>
  <c r="H218" i="2"/>
  <c r="I218" i="2" s="1"/>
  <c r="H219" i="2"/>
  <c r="I219" i="2" s="1"/>
  <c r="H220" i="2"/>
  <c r="I220" i="2" s="1"/>
  <c r="H221" i="2"/>
  <c r="I221" i="2" s="1"/>
  <c r="H222" i="2"/>
  <c r="I222" i="2" s="1"/>
  <c r="H223" i="2"/>
  <c r="I223" i="2" s="1"/>
  <c r="H224" i="2"/>
  <c r="I224" i="2" s="1"/>
  <c r="H225" i="2"/>
  <c r="I225" i="2" s="1"/>
  <c r="H226" i="2"/>
  <c r="I226" i="2" s="1"/>
  <c r="H227" i="2"/>
  <c r="I227" i="2" s="1"/>
  <c r="H228" i="2"/>
  <c r="I228" i="2" s="1"/>
  <c r="H229" i="2"/>
  <c r="I229" i="2" s="1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274" i="2"/>
  <c r="I274" i="2" s="1"/>
  <c r="H275" i="2"/>
  <c r="I275" i="2" s="1"/>
  <c r="H276" i="2"/>
  <c r="I276" i="2" s="1"/>
  <c r="H277" i="2"/>
  <c r="I277" i="2" s="1"/>
  <c r="H278" i="2"/>
  <c r="I278" i="2" s="1"/>
  <c r="H279" i="2"/>
  <c r="I279" i="2" s="1"/>
  <c r="H280" i="2"/>
  <c r="I280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314" i="2"/>
  <c r="I314" i="2" s="1"/>
  <c r="H315" i="2"/>
  <c r="I315" i="2" s="1"/>
  <c r="H316" i="2"/>
  <c r="I316" i="2" s="1"/>
  <c r="H317" i="2"/>
  <c r="I317" i="2" s="1"/>
  <c r="H318" i="2"/>
  <c r="I318" i="2" s="1"/>
  <c r="H319" i="2"/>
  <c r="I319" i="2" s="1"/>
  <c r="H320" i="2"/>
  <c r="I320" i="2" s="1"/>
  <c r="H321" i="2"/>
  <c r="I321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 s="1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354" i="2"/>
  <c r="I354" i="2" s="1"/>
  <c r="H355" i="2"/>
  <c r="I355" i="2" s="1"/>
  <c r="H356" i="2"/>
  <c r="I356" i="2" s="1"/>
  <c r="H357" i="2"/>
  <c r="I357" i="2" s="1"/>
  <c r="H358" i="2"/>
  <c r="I358" i="2" s="1"/>
  <c r="H359" i="2"/>
  <c r="I359" i="2" s="1"/>
  <c r="H360" i="2"/>
  <c r="I360" i="2" s="1"/>
  <c r="H361" i="2"/>
  <c r="I361" i="2" s="1"/>
  <c r="H362" i="2"/>
  <c r="I362" i="2" s="1"/>
  <c r="H363" i="2"/>
  <c r="I363" i="2" s="1"/>
  <c r="H364" i="2"/>
  <c r="I364" i="2" s="1"/>
  <c r="H365" i="2"/>
  <c r="I365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383" i="2"/>
  <c r="I383" i="2" s="1"/>
  <c r="H384" i="2"/>
  <c r="I384" i="2" s="1"/>
  <c r="H385" i="2"/>
  <c r="I385" i="2" s="1"/>
  <c r="H386" i="2"/>
  <c r="I386" i="2" s="1"/>
  <c r="H387" i="2"/>
  <c r="I387" i="2" s="1"/>
  <c r="H388" i="2"/>
  <c r="I388" i="2" s="1"/>
  <c r="H389" i="2"/>
  <c r="I389" i="2" s="1"/>
  <c r="H390" i="2"/>
  <c r="I390" i="2" s="1"/>
  <c r="H391" i="2"/>
  <c r="I391" i="2" s="1"/>
  <c r="H392" i="2"/>
  <c r="I392" i="2" s="1"/>
  <c r="H393" i="2"/>
  <c r="I393" i="2" s="1"/>
  <c r="H394" i="2"/>
  <c r="I394" i="2" s="1"/>
  <c r="H395" i="2"/>
  <c r="I395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413" i="2"/>
  <c r="I413" i="2" s="1"/>
  <c r="H414" i="2"/>
  <c r="I414" i="2" s="1"/>
  <c r="H415" i="2"/>
  <c r="I415" i="2" s="1"/>
  <c r="H416" i="2"/>
  <c r="I416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 s="1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447" i="2"/>
  <c r="I447" i="2" s="1"/>
  <c r="H448" i="2"/>
  <c r="I448" i="2" s="1"/>
  <c r="H449" i="2"/>
  <c r="I449" i="2" s="1"/>
  <c r="H450" i="2"/>
  <c r="I450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457" i="2"/>
  <c r="I457" i="2" s="1"/>
  <c r="H458" i="2"/>
  <c r="I458" i="2" s="1"/>
  <c r="H459" i="2"/>
  <c r="I459" i="2" s="1"/>
  <c r="H460" i="2"/>
  <c r="I460" i="2" s="1"/>
  <c r="H461" i="2"/>
  <c r="I461" i="2" s="1"/>
  <c r="H462" i="2"/>
  <c r="I462" i="2" s="1"/>
  <c r="H463" i="2"/>
  <c r="I463" i="2" s="1"/>
  <c r="H464" i="2"/>
  <c r="I464" i="2" s="1"/>
  <c r="H465" i="2"/>
  <c r="I465" i="2" s="1"/>
  <c r="H466" i="2"/>
  <c r="I466" i="2" s="1"/>
  <c r="H467" i="2"/>
  <c r="I467" i="2" s="1"/>
  <c r="H468" i="2"/>
  <c r="I468" i="2" s="1"/>
  <c r="H469" i="2"/>
  <c r="I469" i="2" s="1"/>
  <c r="H470" i="2"/>
  <c r="I470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 s="1"/>
  <c r="H484" i="2"/>
  <c r="I484" i="2" s="1"/>
  <c r="H485" i="2"/>
  <c r="I485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H6" i="1" l="1"/>
  <c r="K8" i="1" l="1"/>
  <c r="K9" i="1"/>
  <c r="K10" i="1"/>
  <c r="K11" i="1"/>
  <c r="K12" i="1"/>
  <c r="K13" i="1"/>
  <c r="K14" i="1"/>
  <c r="K15" i="1"/>
  <c r="K16" i="1"/>
  <c r="G7" i="1"/>
  <c r="G8" i="1"/>
  <c r="G9" i="1"/>
  <c r="G10" i="1"/>
  <c r="G11" i="1"/>
  <c r="G12" i="1"/>
  <c r="G13" i="1"/>
  <c r="G14" i="1"/>
  <c r="G15" i="1"/>
  <c r="G16" i="1"/>
  <c r="H7" i="1"/>
  <c r="H8" i="1"/>
  <c r="H9" i="1"/>
  <c r="H10" i="1"/>
  <c r="H11" i="1"/>
  <c r="H12" i="1"/>
  <c r="H13" i="1"/>
  <c r="H14" i="1"/>
  <c r="H15" i="1"/>
  <c r="H16" i="1"/>
  <c r="L7" i="1"/>
  <c r="H7" i="2" s="1"/>
  <c r="I7" i="2" s="1"/>
  <c r="L8" i="1"/>
  <c r="H8" i="2" s="1"/>
  <c r="I8" i="2" s="1"/>
  <c r="H6" i="2"/>
  <c r="L10" i="1"/>
  <c r="L11" i="1"/>
  <c r="L12" i="1"/>
  <c r="L13" i="1"/>
  <c r="L14" i="1"/>
  <c r="L15" i="1"/>
  <c r="L16" i="1"/>
  <c r="L6" i="1"/>
  <c r="K7" i="1"/>
  <c r="K6" i="1"/>
  <c r="G6" i="1"/>
  <c r="G9" i="2" l="1"/>
  <c r="G10" i="2"/>
  <c r="G11" i="2"/>
  <c r="G12" i="2"/>
  <c r="G13" i="2"/>
  <c r="G14" i="2"/>
  <c r="G15" i="2"/>
  <c r="G16" i="2"/>
  <c r="G17" i="2"/>
  <c r="F17" i="2" l="1"/>
  <c r="F7" i="2"/>
  <c r="F8" i="2"/>
  <c r="F9" i="2"/>
  <c r="F10" i="2"/>
  <c r="F11" i="2"/>
  <c r="F12" i="2"/>
  <c r="F13" i="2"/>
  <c r="F14" i="2"/>
  <c r="F15" i="2"/>
  <c r="F16" i="2"/>
  <c r="E6" i="2"/>
  <c r="F6" i="2"/>
  <c r="E7" i="2"/>
  <c r="E8" i="2"/>
  <c r="G8" i="2" s="1"/>
  <c r="G7" i="2" l="1"/>
  <c r="G6" i="2"/>
  <c r="I6" i="2" s="1"/>
</calcChain>
</file>

<file path=xl/sharedStrings.xml><?xml version="1.0" encoding="utf-8"?>
<sst xmlns="http://schemas.openxmlformats.org/spreadsheetml/2006/main" count="60" uniqueCount="46">
  <si>
    <t>Journal D'entrées et Sorties</t>
  </si>
  <si>
    <t>Date</t>
  </si>
  <si>
    <t>Entrées</t>
  </si>
  <si>
    <t>Sorties</t>
  </si>
  <si>
    <t>Qté</t>
  </si>
  <si>
    <t>P.U</t>
  </si>
  <si>
    <t>PT</t>
  </si>
  <si>
    <t>P.T</t>
  </si>
  <si>
    <t>État Des Stocks</t>
  </si>
  <si>
    <t>Article</t>
  </si>
  <si>
    <t>Stock initial</t>
  </si>
  <si>
    <t>Stock final</t>
  </si>
  <si>
    <t>N°</t>
  </si>
  <si>
    <t>&gt;afficher l'Etat de Stock</t>
  </si>
  <si>
    <t>&gt;Retour au Journal des Entrées et Sorties</t>
  </si>
  <si>
    <t>DPU</t>
  </si>
  <si>
    <t>C'est Pour permettre une gestion simple des données, moyennement bien structurée</t>
  </si>
  <si>
    <t>Pour toute question y relative ou lors de sa pertubation Veuillez nous contacter sur:</t>
  </si>
  <si>
    <t>kabayoumba97@gmail.com</t>
  </si>
  <si>
    <t>kabayocoulomb97@hotmail.com</t>
  </si>
  <si>
    <t>stenbusiness@hotmail.com</t>
  </si>
  <si>
    <t>WhatsApp +243997639726</t>
  </si>
  <si>
    <t>Licencié (Bac + 5)</t>
  </si>
  <si>
    <t>Gestion Financière</t>
  </si>
  <si>
    <t>GESTION DE STOCK POS</t>
  </si>
  <si>
    <t>Elle permet de connaitre le niveau de chaque bien en terme des entrées, sorties et stock</t>
  </si>
  <si>
    <t>Notice</t>
  </si>
  <si>
    <t>1. Entrer manuellement le nom de l'article dans la colonne Article</t>
  </si>
  <si>
    <t>2. Entrer manuellement le stock initial</t>
  </si>
  <si>
    <t>Attention</t>
  </si>
  <si>
    <r>
      <t xml:space="preserve">Pour les </t>
    </r>
    <r>
      <rPr>
        <b/>
        <sz val="11"/>
        <color rgb="FF0070C0"/>
        <rFont val="Calibri"/>
        <family val="2"/>
        <scheme val="minor"/>
      </rPr>
      <t>colonnes Entrées, Sorties et Stock final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n'écrivez rien. Ces</t>
    </r>
  </si>
  <si>
    <t>colonnes sont complétées automatiquement avec des Foctions Excel</t>
  </si>
  <si>
    <t>en provenance des élements du journal des entrées et sorties</t>
  </si>
  <si>
    <t xml:space="preserve">3. le Prix Total du stock final affiche si et seulement s'il y a sortie d'un </t>
  </si>
  <si>
    <t>article avec son prix unitaire après la recupération du DPU</t>
  </si>
  <si>
    <t>TRES IMPORTANT</t>
  </si>
  <si>
    <t>apparutions dans les journaux (Entrées et Sorties)</t>
  </si>
  <si>
    <t>1. Inscrivez la date dans son format normal Ex: 12/01/2025</t>
  </si>
  <si>
    <t>2. Choisissez le Nom de l'article déjà préinscris dans l'Etat de stock</t>
  </si>
  <si>
    <t>3. Inserer les quantités et Prix unitaires manuellement</t>
  </si>
  <si>
    <t>N'insérer pas un article dans la colonne article, les articles proviennent</t>
  </si>
  <si>
    <t>de l'etat des stocks déjà préétablis</t>
  </si>
  <si>
    <t xml:space="preserve">le prix total se calcul automatiquement et se reflète dans l'etat des </t>
  </si>
  <si>
    <t>stocks</t>
  </si>
  <si>
    <r>
      <t xml:space="preserve">Pocedez toujours par l'inscription des nouveaux articles dans </t>
    </r>
    <r>
      <rPr>
        <b/>
        <sz val="11"/>
        <color theme="4" tint="-0.249977111117893"/>
        <rFont val="Calibri"/>
        <family val="2"/>
        <scheme val="minor"/>
      </rPr>
      <t>l'Etat de stock</t>
    </r>
    <r>
      <rPr>
        <sz val="11"/>
        <color rgb="FFFF0000"/>
        <rFont val="Calibri"/>
        <family val="2"/>
        <scheme val="minor"/>
      </rPr>
      <t xml:space="preserve"> pour leurs</t>
    </r>
  </si>
  <si>
    <t>Fleurs en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</si>
</sst>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19" x14ac:knownFonts="1">
    <font>
      <sz val="11"/>
      <color theme="1"/>
      <name val="Calibri"/>
      <family val="2"/>
      <scheme val="minor"/>
    </font>
    <font>
      <b/>
      <sz val="22"/>
      <color rgb="FF00B4C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entury"/>
      <family val="1"/>
    </font>
    <font>
      <sz val="12"/>
      <color theme="1"/>
      <name val="Century"/>
      <family val="1"/>
    </font>
    <font>
      <u/>
      <sz val="12"/>
      <color theme="10"/>
      <name val="Century"/>
      <family val="1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sz val="10"/>
      <color theme="1"/>
      <name val="Century"/>
      <family val="1"/>
    </font>
    <font>
      <b/>
      <sz val="16"/>
      <color rgb="FF00B4C2"/>
      <name val="Century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entury"/>
      <family val="1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1" fillId="2" borderId="0" xfId="0" applyFont="1" applyFill="1"/>
    <xf numFmtId="0" fontId="0" fillId="2" borderId="0" xfId="0" applyFill="1"/>
    <xf numFmtId="164" fontId="3" fillId="2" borderId="1" xfId="0" applyNumberFormat="1" applyFont="1" applyFill="1" applyBorder="1" applyAlignment="1">
      <alignment horizontal="center" vertical="center"/>
    </xf>
    <xf numFmtId="0" fontId="4" fillId="0" borderId="0" xfId="1" applyBorder="1"/>
    <xf numFmtId="0" fontId="5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4" borderId="5" xfId="1" applyFont="1" applyFill="1" applyBorder="1" applyAlignment="1">
      <alignment vertical="center"/>
    </xf>
    <xf numFmtId="0" fontId="7" fillId="4" borderId="6" xfId="0" applyFont="1" applyFill="1" applyBorder="1"/>
    <xf numFmtId="0" fontId="6" fillId="2" borderId="0" xfId="0" applyFont="1" applyFill="1"/>
    <xf numFmtId="0" fontId="6" fillId="4" borderId="6" xfId="0" applyFont="1" applyFill="1" applyBorder="1"/>
    <xf numFmtId="0" fontId="6" fillId="4" borderId="7" xfId="0" applyFont="1" applyFill="1" applyBorder="1"/>
    <xf numFmtId="0" fontId="6" fillId="2" borderId="1" xfId="0" applyFont="1" applyFill="1" applyBorder="1" applyAlignment="1">
      <alignment horizontal="left" vertical="center" indent="1"/>
    </xf>
    <xf numFmtId="164" fontId="6" fillId="2" borderId="1" xfId="0" applyNumberFormat="1" applyFont="1" applyFill="1" applyBorder="1" applyAlignment="1">
      <alignment horizontal="left" vertical="center" indent="1"/>
    </xf>
    <xf numFmtId="0" fontId="6" fillId="0" borderId="0" xfId="0" applyFont="1"/>
    <xf numFmtId="0" fontId="9" fillId="5" borderId="5" xfId="0" applyFont="1" applyFill="1" applyBorder="1"/>
    <xf numFmtId="0" fontId="9" fillId="5" borderId="6" xfId="0" applyFont="1" applyFill="1" applyBorder="1"/>
    <xf numFmtId="0" fontId="10" fillId="5" borderId="7" xfId="1" applyFont="1" applyFill="1" applyBorder="1"/>
    <xf numFmtId="0" fontId="3" fillId="0" borderId="1" xfId="0" applyFont="1" applyBorder="1"/>
    <xf numFmtId="20" fontId="11" fillId="2" borderId="1" xfId="0" applyNumberFormat="1" applyFont="1" applyFill="1" applyBorder="1" applyAlignment="1">
      <alignment horizontal="left" vertical="center" indent="1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indent="1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12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5" borderId="0" xfId="0" applyFill="1"/>
    <xf numFmtId="0" fontId="0" fillId="4" borderId="0" xfId="0" applyFill="1"/>
    <xf numFmtId="0" fontId="15" fillId="6" borderId="0" xfId="0" applyFont="1" applyFill="1" applyAlignment="1">
      <alignment vertical="center"/>
    </xf>
    <xf numFmtId="0" fontId="4" fillId="4" borderId="0" xfId="1" applyFill="1"/>
    <xf numFmtId="0" fontId="0" fillId="7" borderId="0" xfId="0" applyFont="1" applyFill="1" applyBorder="1"/>
    <xf numFmtId="0" fontId="13" fillId="7" borderId="0" xfId="0" applyFont="1" applyFill="1" applyBorder="1"/>
    <xf numFmtId="0" fontId="16" fillId="7" borderId="0" xfId="0" applyFont="1" applyFill="1" applyBorder="1"/>
    <xf numFmtId="0" fontId="0" fillId="0" borderId="1" xfId="0" applyBorder="1"/>
    <xf numFmtId="0" fontId="7" fillId="0" borderId="1" xfId="0" applyFont="1" applyBorder="1"/>
    <xf numFmtId="0" fontId="0" fillId="7" borderId="0" xfId="0" applyFill="1" applyBorder="1"/>
    <xf numFmtId="0" fontId="0" fillId="7" borderId="16" xfId="0" applyFont="1" applyFill="1" applyBorder="1"/>
    <xf numFmtId="0" fontId="0" fillId="7" borderId="17" xfId="0" applyFont="1" applyFill="1" applyBorder="1"/>
    <xf numFmtId="0" fontId="14" fillId="7" borderId="17" xfId="0" applyFont="1" applyFill="1" applyBorder="1"/>
    <xf numFmtId="0" fontId="0" fillId="7" borderId="2" xfId="0" applyFont="1" applyFill="1" applyBorder="1"/>
    <xf numFmtId="0" fontId="0" fillId="7" borderId="18" xfId="0" applyFont="1" applyFill="1" applyBorder="1"/>
    <xf numFmtId="0" fontId="0" fillId="7" borderId="19" xfId="0" applyFont="1" applyFill="1" applyBorder="1"/>
    <xf numFmtId="0" fontId="0" fillId="7" borderId="18" xfId="1" applyFont="1" applyFill="1" applyBorder="1"/>
    <xf numFmtId="0" fontId="0" fillId="7" borderId="18" xfId="0" applyFill="1" applyBorder="1"/>
    <xf numFmtId="0" fontId="0" fillId="7" borderId="19" xfId="0" applyFill="1" applyBorder="1"/>
    <xf numFmtId="0" fontId="13" fillId="7" borderId="18" xfId="0" applyFont="1" applyFill="1" applyBorder="1"/>
    <xf numFmtId="0" fontId="13" fillId="7" borderId="19" xfId="0" applyFont="1" applyFill="1" applyBorder="1"/>
    <xf numFmtId="0" fontId="13" fillId="7" borderId="20" xfId="0" applyFont="1" applyFill="1" applyBorder="1"/>
    <xf numFmtId="0" fontId="0" fillId="7" borderId="21" xfId="0" applyFill="1" applyBorder="1"/>
    <xf numFmtId="0" fontId="0" fillId="7" borderId="3" xfId="0" applyFill="1" applyBorder="1"/>
    <xf numFmtId="0" fontId="5" fillId="8" borderId="0" xfId="0" applyFont="1" applyFill="1"/>
    <xf numFmtId="0" fontId="13" fillId="5" borderId="0" xfId="0" applyFont="1" applyFill="1"/>
    <xf numFmtId="0" fontId="0" fillId="9" borderId="8" xfId="0" applyFill="1" applyBorder="1"/>
    <xf numFmtId="0" fontId="0" fillId="9" borderId="9" xfId="0" applyFill="1" applyBorder="1"/>
    <xf numFmtId="0" fontId="14" fillId="9" borderId="9" xfId="0" applyFont="1" applyFill="1" applyBorder="1"/>
    <xf numFmtId="0" fontId="0" fillId="9" borderId="10" xfId="0" applyFill="1" applyBorder="1"/>
    <xf numFmtId="0" fontId="0" fillId="10" borderId="11" xfId="0" applyFill="1" applyBorder="1"/>
    <xf numFmtId="0" fontId="0" fillId="10" borderId="0" xfId="0" applyFill="1" applyBorder="1"/>
    <xf numFmtId="0" fontId="0" fillId="10" borderId="12" xfId="0" applyFill="1" applyBorder="1"/>
    <xf numFmtId="0" fontId="0" fillId="11" borderId="11" xfId="0" applyFill="1" applyBorder="1"/>
    <xf numFmtId="0" fontId="0" fillId="11" borderId="0" xfId="0" applyFill="1" applyBorder="1"/>
    <xf numFmtId="0" fontId="14" fillId="11" borderId="0" xfId="0" applyFont="1" applyFill="1" applyBorder="1"/>
    <xf numFmtId="0" fontId="0" fillId="11" borderId="12" xfId="0" applyFill="1" applyBorder="1"/>
    <xf numFmtId="0" fontId="0" fillId="6" borderId="11" xfId="0" applyFill="1" applyBorder="1"/>
    <xf numFmtId="0" fontId="0" fillId="6" borderId="0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3" fillId="0" borderId="4" xfId="0" applyFont="1" applyBorder="1"/>
    <xf numFmtId="0" fontId="3" fillId="3" borderId="22" xfId="0" applyFont="1" applyFill="1" applyBorder="1" applyAlignment="1">
      <alignment horizontal="center"/>
    </xf>
    <xf numFmtId="0" fontId="0" fillId="3" borderId="23" xfId="0" applyFill="1" applyBorder="1"/>
    <xf numFmtId="20" fontId="11" fillId="2" borderId="4" xfId="0" applyNumberFormat="1" applyFont="1" applyFill="1" applyBorder="1" applyAlignment="1">
      <alignment horizontal="left" vertical="center" indent="1"/>
    </xf>
    <xf numFmtId="0" fontId="6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 indent="1"/>
    </xf>
    <xf numFmtId="0" fontId="11" fillId="2" borderId="4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indent="1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6" fillId="3" borderId="26" xfId="0" applyFont="1" applyFill="1" applyBorder="1" applyAlignment="1">
      <alignment horizontal="centerContinuous"/>
    </xf>
    <xf numFmtId="0" fontId="6" fillId="2" borderId="4" xfId="0" applyFont="1" applyFill="1" applyBorder="1" applyAlignment="1">
      <alignment horizontal="left" vertical="center" indent="1"/>
    </xf>
    <xf numFmtId="164" fontId="6" fillId="2" borderId="4" xfId="0" applyNumberFormat="1" applyFont="1" applyFill="1" applyBorder="1" applyAlignment="1">
      <alignment horizontal="left" vertical="center" indent="1"/>
    </xf>
    <xf numFmtId="0" fontId="6" fillId="3" borderId="24" xfId="0" applyFont="1" applyFill="1" applyBorder="1" applyAlignment="1">
      <alignment horizontal="left" vertical="center" indent="1"/>
    </xf>
    <xf numFmtId="0" fontId="6" fillId="3" borderId="25" xfId="0" applyFont="1" applyFill="1" applyBorder="1" applyAlignment="1">
      <alignment horizontal="left" vertical="center" indent="1"/>
    </xf>
    <xf numFmtId="0" fontId="6" fillId="3" borderId="26" xfId="0" applyFont="1" applyFill="1" applyBorder="1" applyAlignment="1">
      <alignment horizontal="left" vertical="center" indent="1"/>
    </xf>
    <xf numFmtId="0" fontId="0" fillId="4" borderId="22" xfId="0" applyFill="1" applyBorder="1"/>
    <xf numFmtId="0" fontId="0" fillId="4" borderId="23" xfId="0" applyFill="1" applyBorder="1"/>
    <xf numFmtId="14" fontId="3" fillId="2" borderId="4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left" vertical="center" indent="1"/>
    </xf>
    <xf numFmtId="14" fontId="3" fillId="4" borderId="23" xfId="0" applyNumberFormat="1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left" vertical="center" indent="1"/>
    </xf>
    <xf numFmtId="0" fontId="2" fillId="4" borderId="24" xfId="0" applyFont="1" applyFill="1" applyBorder="1" applyAlignment="1">
      <alignment horizontal="centerContinuous" vertical="center"/>
    </xf>
    <xf numFmtId="0" fontId="2" fillId="4" borderId="25" xfId="0" applyFont="1" applyFill="1" applyBorder="1" applyAlignment="1">
      <alignment horizontal="centerContinuous" vertical="center"/>
    </xf>
    <xf numFmtId="0" fontId="0" fillId="4" borderId="26" xfId="0" applyFill="1" applyBorder="1" applyAlignment="1">
      <alignment horizontal="centerContinuous"/>
    </xf>
    <xf numFmtId="164" fontId="3" fillId="2" borderId="4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left" vertical="center" indent="1"/>
    </xf>
    <xf numFmtId="0" fontId="2" fillId="4" borderId="25" xfId="0" applyFont="1" applyFill="1" applyBorder="1" applyAlignment="1">
      <alignment horizontal="left" vertical="center" indent="1"/>
    </xf>
    <xf numFmtId="0" fontId="2" fillId="4" borderId="26" xfId="0" applyFont="1" applyFill="1" applyBorder="1" applyAlignment="1">
      <alignment horizontal="left" vertical="center" inden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241300</xdr:rowOff>
    </xdr:from>
    <xdr:to>
      <xdr:col>9</xdr:col>
      <xdr:colOff>22225</xdr:colOff>
      <xdr:row>2</xdr:row>
      <xdr:rowOff>241300</xdr:rowOff>
    </xdr:to>
    <xdr:cxnSp macro="">
      <xdr:nvCxnSpPr>
        <xdr:cNvPr id="2" name="Straight Connector 2">
          <a:extLst>
            <a:ext uri="{FF2B5EF4-FFF2-40B4-BE49-F238E27FC236}">
              <a16:creationId xmlns="" xmlns:a16="http://schemas.microsoft.com/office/drawing/2014/main" id="{B6D183FF-3C23-4E49-B231-83CF93D27297}"/>
            </a:ext>
          </a:extLst>
        </xdr:cNvPr>
        <xdr:cNvCxnSpPr/>
      </xdr:nvCxnSpPr>
      <xdr:spPr>
        <a:xfrm>
          <a:off x="771525" y="1003300"/>
          <a:ext cx="5651500" cy="0"/>
        </a:xfrm>
        <a:prstGeom prst="line">
          <a:avLst/>
        </a:prstGeom>
        <a:ln w="19050">
          <a:solidFill>
            <a:srgbClr val="00B4C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enbusiness@hotmail.com" TargetMode="External"/><Relationship Id="rId2" Type="http://schemas.openxmlformats.org/officeDocument/2006/relationships/hyperlink" Target="mailto:kabayocoulomb97@hotmail.com" TargetMode="External"/><Relationship Id="rId1" Type="http://schemas.openxmlformats.org/officeDocument/2006/relationships/hyperlink" Target="mailto:kabayoumba9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H16"/>
  <sheetViews>
    <sheetView workbookViewId="0">
      <selection activeCell="F11" sqref="F11"/>
    </sheetView>
  </sheetViews>
  <sheetFormatPr baseColWidth="10" defaultRowHeight="15" x14ac:dyDescent="0.25"/>
  <sheetData>
    <row r="1" spans="1:8" ht="15.75" x14ac:dyDescent="0.25">
      <c r="A1" s="32"/>
      <c r="B1" s="32"/>
      <c r="C1" s="32" t="s">
        <v>24</v>
      </c>
      <c r="D1" s="32"/>
      <c r="E1" s="32"/>
      <c r="F1" s="32"/>
      <c r="G1" s="32"/>
      <c r="H1" s="32"/>
    </row>
    <row r="2" spans="1:8" x14ac:dyDescent="0.25">
      <c r="A2" s="31"/>
      <c r="B2" s="31"/>
      <c r="C2" s="31"/>
      <c r="D2" s="31"/>
      <c r="E2" s="31"/>
      <c r="F2" s="31"/>
      <c r="G2" s="31"/>
      <c r="H2" s="31"/>
    </row>
    <row r="3" spans="1:8" x14ac:dyDescent="0.25">
      <c r="A3" s="31"/>
      <c r="B3" s="31" t="s">
        <v>16</v>
      </c>
      <c r="C3" s="31"/>
      <c r="D3" s="31"/>
      <c r="E3" s="31"/>
      <c r="F3" s="31"/>
      <c r="G3" s="31"/>
      <c r="H3" s="31"/>
    </row>
    <row r="4" spans="1:8" x14ac:dyDescent="0.25">
      <c r="A4" s="31"/>
      <c r="B4" s="31" t="s">
        <v>25</v>
      </c>
      <c r="C4" s="31"/>
      <c r="D4" s="31"/>
      <c r="E4" s="31"/>
      <c r="F4" s="31"/>
      <c r="G4" s="31"/>
      <c r="H4" s="31"/>
    </row>
    <row r="5" spans="1:8" ht="15.75" x14ac:dyDescent="0.25">
      <c r="A5" s="31"/>
      <c r="B5" s="30"/>
      <c r="C5" s="30"/>
      <c r="D5" s="54" t="s">
        <v>35</v>
      </c>
      <c r="E5" s="54"/>
      <c r="F5" s="30"/>
      <c r="G5" s="30"/>
      <c r="H5" s="30"/>
    </row>
    <row r="6" spans="1:8" x14ac:dyDescent="0.25">
      <c r="A6" s="31"/>
      <c r="B6" s="55" t="s">
        <v>44</v>
      </c>
      <c r="C6" s="55"/>
      <c r="D6" s="55"/>
      <c r="E6" s="55"/>
      <c r="F6" s="55"/>
      <c r="G6" s="55"/>
      <c r="H6" s="55"/>
    </row>
    <row r="7" spans="1:8" x14ac:dyDescent="0.25">
      <c r="A7" s="31"/>
      <c r="B7" s="55" t="s">
        <v>36</v>
      </c>
      <c r="C7" s="55"/>
      <c r="D7" s="55"/>
      <c r="E7" s="55"/>
      <c r="F7" s="55"/>
      <c r="G7" s="55"/>
      <c r="H7" s="55"/>
    </row>
    <row r="8" spans="1:8" x14ac:dyDescent="0.25">
      <c r="A8" s="31"/>
      <c r="B8" s="31"/>
      <c r="C8" s="31"/>
      <c r="D8" s="31"/>
      <c r="E8" s="31"/>
      <c r="F8" s="31"/>
      <c r="G8" s="31"/>
      <c r="H8" s="31"/>
    </row>
    <row r="9" spans="1:8" x14ac:dyDescent="0.25">
      <c r="A9" s="31"/>
      <c r="B9" s="31" t="s">
        <v>17</v>
      </c>
      <c r="C9" s="31"/>
      <c r="D9" s="31"/>
      <c r="E9" s="31"/>
      <c r="F9" s="31"/>
      <c r="G9" s="31"/>
      <c r="H9" s="31"/>
    </row>
    <row r="10" spans="1:8" x14ac:dyDescent="0.25">
      <c r="A10" s="31"/>
      <c r="B10" s="33" t="s">
        <v>18</v>
      </c>
      <c r="C10" s="31"/>
      <c r="D10" s="31"/>
      <c r="E10" s="31"/>
      <c r="F10" s="31"/>
      <c r="G10" s="31"/>
      <c r="H10" s="31"/>
    </row>
    <row r="11" spans="1:8" x14ac:dyDescent="0.25">
      <c r="A11" s="31"/>
      <c r="B11" s="33" t="s">
        <v>19</v>
      </c>
      <c r="C11" s="31"/>
      <c r="D11" s="31"/>
      <c r="E11" s="31"/>
      <c r="F11" s="31"/>
      <c r="G11" s="31"/>
      <c r="H11" s="31"/>
    </row>
    <row r="12" spans="1:8" x14ac:dyDescent="0.25">
      <c r="A12" s="31"/>
      <c r="B12" s="33" t="s">
        <v>20</v>
      </c>
      <c r="C12" s="31"/>
      <c r="D12" s="31"/>
      <c r="E12" s="31"/>
      <c r="F12" s="31"/>
      <c r="G12" s="31"/>
      <c r="H12" s="31"/>
    </row>
    <row r="13" spans="1:8" x14ac:dyDescent="0.25">
      <c r="A13" s="31"/>
      <c r="B13" s="31" t="s">
        <v>21</v>
      </c>
      <c r="C13" s="31"/>
      <c r="D13" s="31"/>
      <c r="E13" s="31"/>
      <c r="F13" s="31"/>
      <c r="G13" s="31"/>
      <c r="H13" s="31"/>
    </row>
    <row r="14" spans="1:8" x14ac:dyDescent="0.25">
      <c r="A14" s="31"/>
      <c r="B14" s="31" t="s">
        <v>22</v>
      </c>
      <c r="C14" s="31"/>
      <c r="D14" s="31"/>
      <c r="E14" s="31"/>
      <c r="F14" s="31"/>
      <c r="G14" s="31"/>
      <c r="H14" s="31"/>
    </row>
    <row r="15" spans="1:8" x14ac:dyDescent="0.25">
      <c r="A15" s="31"/>
      <c r="B15" s="31" t="s">
        <v>23</v>
      </c>
      <c r="C15" s="31"/>
      <c r="D15" s="31"/>
      <c r="E15" s="31"/>
      <c r="F15" s="31"/>
      <c r="G15" s="31"/>
      <c r="H15" s="31"/>
    </row>
    <row r="16" spans="1:8" x14ac:dyDescent="0.25">
      <c r="A16" s="31"/>
      <c r="B16" s="31"/>
      <c r="C16" s="31"/>
      <c r="D16" s="31"/>
      <c r="E16" s="31"/>
      <c r="F16" s="31"/>
      <c r="G16" s="31"/>
      <c r="H16" s="31"/>
    </row>
  </sheetData>
  <hyperlinks>
    <hyperlink ref="B10" r:id="rId1"/>
    <hyperlink ref="B11" r:id="rId2"/>
    <hyperlink ref="B12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S382"/>
  <sheetViews>
    <sheetView topLeftCell="B1" zoomScaleNormal="100" workbookViewId="0">
      <pane ySplit="1" topLeftCell="A2" activePane="bottomLeft" state="frozen"/>
      <selection pane="bottomLeft" activeCell="D8" sqref="D8"/>
    </sheetView>
  </sheetViews>
  <sheetFormatPr baseColWidth="10" defaultRowHeight="15" x14ac:dyDescent="0.25"/>
  <cols>
    <col min="2" max="2" width="4.7109375" customWidth="1"/>
    <col min="3" max="3" width="14.140625" customWidth="1"/>
    <col min="4" max="4" width="20.85546875" customWidth="1"/>
    <col min="5" max="5" width="7.85546875" customWidth="1"/>
    <col min="6" max="7" width="7.7109375" customWidth="1"/>
    <col min="8" max="8" width="9.7109375" customWidth="1"/>
    <col min="9" max="9" width="7" customWidth="1"/>
    <col min="10" max="10" width="7.42578125" customWidth="1"/>
    <col min="11" max="11" width="10.7109375" customWidth="1"/>
    <col min="12" max="12" width="10.5703125" customWidth="1"/>
    <col min="19" max="19" width="6.7109375" customWidth="1"/>
  </cols>
  <sheetData>
    <row r="2" spans="2:19" ht="28.5" thickBot="1" x14ac:dyDescent="0.45">
      <c r="C2" s="1" t="s">
        <v>0</v>
      </c>
      <c r="D2" s="2"/>
      <c r="E2" s="2"/>
      <c r="F2" s="2"/>
      <c r="G2" s="2"/>
      <c r="H2" s="2"/>
      <c r="I2" s="2"/>
      <c r="J2" s="2"/>
      <c r="K2" s="2"/>
      <c r="L2" s="2"/>
    </row>
    <row r="3" spans="2:19" ht="26.25" customHeight="1" thickBot="1" x14ac:dyDescent="0.35">
      <c r="C3" s="2"/>
      <c r="D3" s="2"/>
      <c r="E3" s="2"/>
      <c r="F3" s="2"/>
      <c r="G3" s="2"/>
      <c r="H3" s="2"/>
      <c r="I3" s="16" t="s">
        <v>13</v>
      </c>
      <c r="J3" s="17"/>
      <c r="K3" s="17"/>
      <c r="L3" s="18"/>
    </row>
    <row r="4" spans="2:19" ht="15.75" thickBot="1" x14ac:dyDescent="0.3">
      <c r="B4" s="89" t="s">
        <v>12</v>
      </c>
      <c r="C4" s="92" t="s">
        <v>1</v>
      </c>
      <c r="D4" s="92" t="s">
        <v>9</v>
      </c>
      <c r="E4" s="96" t="s">
        <v>2</v>
      </c>
      <c r="F4" s="97"/>
      <c r="G4" s="97"/>
      <c r="H4" s="98"/>
      <c r="I4" s="96" t="s">
        <v>3</v>
      </c>
      <c r="J4" s="97"/>
      <c r="K4" s="97"/>
      <c r="L4" s="98"/>
    </row>
    <row r="5" spans="2:19" ht="16.5" thickTop="1" thickBot="1" x14ac:dyDescent="0.3">
      <c r="B5" s="90"/>
      <c r="C5" s="93"/>
      <c r="D5" s="95"/>
      <c r="E5" s="100" t="s">
        <v>4</v>
      </c>
      <c r="F5" s="101" t="s">
        <v>5</v>
      </c>
      <c r="G5" s="101" t="s">
        <v>6</v>
      </c>
      <c r="H5" s="102" t="s">
        <v>15</v>
      </c>
      <c r="I5" s="100" t="s">
        <v>4</v>
      </c>
      <c r="J5" s="101" t="s">
        <v>5</v>
      </c>
      <c r="K5" s="101" t="s">
        <v>7</v>
      </c>
      <c r="L5" s="102" t="s">
        <v>15</v>
      </c>
      <c r="N5" s="56"/>
      <c r="O5" s="57"/>
      <c r="P5" s="58" t="s">
        <v>26</v>
      </c>
      <c r="Q5" s="57"/>
      <c r="R5" s="57"/>
      <c r="S5" s="59"/>
    </row>
    <row r="6" spans="2:19" x14ac:dyDescent="0.25">
      <c r="B6" s="73">
        <v>1</v>
      </c>
      <c r="C6" s="91">
        <v>46028</v>
      </c>
      <c r="D6" s="94" t="s">
        <v>45</v>
      </c>
      <c r="E6" s="26">
        <v>40</v>
      </c>
      <c r="F6" s="99">
        <v>8</v>
      </c>
      <c r="G6" s="99">
        <f>IF(E6="","",E6*F6)</f>
        <v>320</v>
      </c>
      <c r="H6" s="99">
        <f>IF(NOT(ISBLANK(F:F)),F:F,"")</f>
        <v>8</v>
      </c>
      <c r="I6" s="94"/>
      <c r="J6" s="99"/>
      <c r="K6" s="99" t="str">
        <f>IF(I6="","",I6*J6)</f>
        <v/>
      </c>
      <c r="L6" s="99" t="str">
        <f>IF(NOT(ISBLANK(J:J)),J:J,"")</f>
        <v/>
      </c>
      <c r="N6" s="60" t="s">
        <v>37</v>
      </c>
      <c r="O6" s="61"/>
      <c r="P6" s="61"/>
      <c r="Q6" s="61"/>
      <c r="R6" s="61"/>
      <c r="S6" s="62"/>
    </row>
    <row r="7" spans="2:19" x14ac:dyDescent="0.25">
      <c r="B7" s="19">
        <v>2</v>
      </c>
      <c r="C7" s="91">
        <v>46029</v>
      </c>
      <c r="D7" s="27" t="s">
        <v>45</v>
      </c>
      <c r="E7" s="27"/>
      <c r="F7" s="28"/>
      <c r="G7" s="3" t="str">
        <f t="shared" ref="G7:G70" si="0">IF(E7="","",E7*F7)</f>
        <v/>
      </c>
      <c r="H7" s="3" t="str">
        <f t="shared" ref="H7:H70" si="1">IF(NOT(ISBLANK(F:F)),F:F,"")</f>
        <v/>
      </c>
      <c r="I7" s="27">
        <v>10</v>
      </c>
      <c r="J7" s="28">
        <v>7.5</v>
      </c>
      <c r="K7" s="3">
        <f t="shared" ref="K7:K70" si="2">IF(I7="","",I7*J7)</f>
        <v>75</v>
      </c>
      <c r="L7" s="3">
        <f t="shared" ref="L7:L70" si="3">IF(NOT(ISBLANK(J:J)),J:J,"")</f>
        <v>7.5</v>
      </c>
      <c r="N7" s="60" t="s">
        <v>38</v>
      </c>
      <c r="O7" s="61"/>
      <c r="P7" s="61"/>
      <c r="Q7" s="61"/>
      <c r="R7" s="61"/>
      <c r="S7" s="62"/>
    </row>
    <row r="8" spans="2:19" x14ac:dyDescent="0.25">
      <c r="B8" s="19">
        <v>3</v>
      </c>
      <c r="C8" s="29"/>
      <c r="D8" s="27"/>
      <c r="E8" s="27"/>
      <c r="F8" s="28"/>
      <c r="G8" s="3" t="str">
        <f t="shared" si="0"/>
        <v/>
      </c>
      <c r="H8" s="3" t="str">
        <f t="shared" si="1"/>
        <v/>
      </c>
      <c r="I8" s="27"/>
      <c r="J8" s="28"/>
      <c r="K8" s="3" t="str">
        <f t="shared" si="2"/>
        <v/>
      </c>
      <c r="L8" s="3" t="str">
        <f t="shared" si="3"/>
        <v/>
      </c>
      <c r="N8" s="60" t="s">
        <v>39</v>
      </c>
      <c r="O8" s="61"/>
      <c r="P8" s="61"/>
      <c r="Q8" s="61"/>
      <c r="R8" s="61"/>
      <c r="S8" s="62"/>
    </row>
    <row r="9" spans="2:19" x14ac:dyDescent="0.25">
      <c r="B9" s="19">
        <v>4</v>
      </c>
      <c r="C9" s="29"/>
      <c r="D9" s="27"/>
      <c r="E9" s="27"/>
      <c r="F9" s="28"/>
      <c r="G9" s="3" t="str">
        <f t="shared" si="0"/>
        <v/>
      </c>
      <c r="H9" s="3" t="str">
        <f t="shared" si="1"/>
        <v/>
      </c>
      <c r="I9" s="27"/>
      <c r="J9" s="28"/>
      <c r="K9" s="3" t="str">
        <f t="shared" si="2"/>
        <v/>
      </c>
      <c r="L9" s="3" t="str">
        <f>IF(NOT(ISBLANK(J:J)),J:J,"")</f>
        <v/>
      </c>
      <c r="N9" s="63"/>
      <c r="O9" s="64"/>
      <c r="P9" s="65" t="s">
        <v>29</v>
      </c>
      <c r="Q9" s="64"/>
      <c r="R9" s="64"/>
      <c r="S9" s="66"/>
    </row>
    <row r="10" spans="2:19" x14ac:dyDescent="0.25">
      <c r="B10" s="19">
        <v>5</v>
      </c>
      <c r="C10" s="29"/>
      <c r="D10" s="27"/>
      <c r="E10" s="27"/>
      <c r="F10" s="28"/>
      <c r="G10" s="3" t="str">
        <f t="shared" si="0"/>
        <v/>
      </c>
      <c r="H10" s="3" t="str">
        <f t="shared" si="1"/>
        <v/>
      </c>
      <c r="I10" s="27"/>
      <c r="J10" s="28"/>
      <c r="K10" s="3" t="str">
        <f t="shared" si="2"/>
        <v/>
      </c>
      <c r="L10" s="3" t="str">
        <f t="shared" si="3"/>
        <v/>
      </c>
      <c r="N10" s="67" t="s">
        <v>40</v>
      </c>
      <c r="O10" s="68"/>
      <c r="P10" s="68"/>
      <c r="Q10" s="68"/>
      <c r="R10" s="68"/>
      <c r="S10" s="69"/>
    </row>
    <row r="11" spans="2:19" x14ac:dyDescent="0.25">
      <c r="B11" s="19">
        <v>6</v>
      </c>
      <c r="C11" s="29"/>
      <c r="D11" s="27"/>
      <c r="E11" s="27"/>
      <c r="F11" s="28"/>
      <c r="G11" s="3" t="str">
        <f t="shared" si="0"/>
        <v/>
      </c>
      <c r="H11" s="3" t="str">
        <f t="shared" si="1"/>
        <v/>
      </c>
      <c r="I11" s="27"/>
      <c r="J11" s="28"/>
      <c r="K11" s="3" t="str">
        <f t="shared" si="2"/>
        <v/>
      </c>
      <c r="L11" s="3" t="str">
        <f t="shared" si="3"/>
        <v/>
      </c>
      <c r="N11" s="67" t="s">
        <v>41</v>
      </c>
      <c r="O11" s="68"/>
      <c r="P11" s="68"/>
      <c r="Q11" s="68"/>
      <c r="R11" s="68"/>
      <c r="S11" s="69"/>
    </row>
    <row r="12" spans="2:19" x14ac:dyDescent="0.25">
      <c r="B12" s="19">
        <v>7</v>
      </c>
      <c r="C12" s="29"/>
      <c r="D12" s="27"/>
      <c r="E12" s="27"/>
      <c r="F12" s="28"/>
      <c r="G12" s="3" t="str">
        <f t="shared" si="0"/>
        <v/>
      </c>
      <c r="H12" s="3" t="str">
        <f t="shared" si="1"/>
        <v/>
      </c>
      <c r="I12" s="27"/>
      <c r="J12" s="28"/>
      <c r="K12" s="3" t="str">
        <f t="shared" si="2"/>
        <v/>
      </c>
      <c r="L12" s="3" t="str">
        <f t="shared" si="3"/>
        <v/>
      </c>
      <c r="N12" s="67" t="s">
        <v>42</v>
      </c>
      <c r="O12" s="68"/>
      <c r="P12" s="68"/>
      <c r="Q12" s="68"/>
      <c r="R12" s="68"/>
      <c r="S12" s="69"/>
    </row>
    <row r="13" spans="2:19" x14ac:dyDescent="0.25">
      <c r="B13" s="19">
        <v>8</v>
      </c>
      <c r="C13" s="29"/>
      <c r="D13" s="27"/>
      <c r="E13" s="27"/>
      <c r="F13" s="28"/>
      <c r="G13" s="3" t="str">
        <f t="shared" si="0"/>
        <v/>
      </c>
      <c r="H13" s="3" t="str">
        <f t="shared" si="1"/>
        <v/>
      </c>
      <c r="I13" s="27"/>
      <c r="J13" s="28"/>
      <c r="K13" s="3" t="str">
        <f t="shared" si="2"/>
        <v/>
      </c>
      <c r="L13" s="3" t="str">
        <f t="shared" si="3"/>
        <v/>
      </c>
      <c r="N13" s="67" t="s">
        <v>43</v>
      </c>
      <c r="O13" s="68"/>
      <c r="P13" s="68"/>
      <c r="Q13" s="68"/>
      <c r="R13" s="68"/>
      <c r="S13" s="69"/>
    </row>
    <row r="14" spans="2:19" ht="15.75" thickBot="1" x14ac:dyDescent="0.3">
      <c r="B14" s="19">
        <v>9</v>
      </c>
      <c r="C14" s="27"/>
      <c r="D14" s="27"/>
      <c r="E14" s="27"/>
      <c r="F14" s="28"/>
      <c r="G14" s="3" t="str">
        <f t="shared" si="0"/>
        <v/>
      </c>
      <c r="H14" s="3" t="str">
        <f t="shared" si="1"/>
        <v/>
      </c>
      <c r="I14" s="27"/>
      <c r="J14" s="28"/>
      <c r="K14" s="3" t="str">
        <f t="shared" si="2"/>
        <v/>
      </c>
      <c r="L14" s="3" t="str">
        <f t="shared" si="3"/>
        <v/>
      </c>
      <c r="N14" s="70"/>
      <c r="O14" s="71"/>
      <c r="P14" s="71"/>
      <c r="Q14" s="71"/>
      <c r="R14" s="71"/>
      <c r="S14" s="72"/>
    </row>
    <row r="15" spans="2:19" ht="15.75" thickTop="1" x14ac:dyDescent="0.25">
      <c r="B15" s="19">
        <v>10</v>
      </c>
      <c r="C15" s="27"/>
      <c r="D15" s="27"/>
      <c r="E15" s="27"/>
      <c r="F15" s="28"/>
      <c r="G15" s="3" t="str">
        <f t="shared" si="0"/>
        <v/>
      </c>
      <c r="H15" s="3" t="str">
        <f t="shared" si="1"/>
        <v/>
      </c>
      <c r="I15" s="27"/>
      <c r="J15" s="28"/>
      <c r="K15" s="3" t="str">
        <f t="shared" si="2"/>
        <v/>
      </c>
      <c r="L15" s="3" t="str">
        <f t="shared" si="3"/>
        <v/>
      </c>
    </row>
    <row r="16" spans="2:19" x14ac:dyDescent="0.25">
      <c r="B16" s="19">
        <v>11</v>
      </c>
      <c r="C16" s="27"/>
      <c r="D16" s="27"/>
      <c r="E16" s="27"/>
      <c r="F16" s="28"/>
      <c r="G16" s="3" t="str">
        <f t="shared" si="0"/>
        <v/>
      </c>
      <c r="H16" s="3" t="str">
        <f t="shared" si="1"/>
        <v/>
      </c>
      <c r="I16" s="27"/>
      <c r="J16" s="28"/>
      <c r="K16" s="3" t="str">
        <f t="shared" si="2"/>
        <v/>
      </c>
      <c r="L16" s="3" t="str">
        <f t="shared" si="3"/>
        <v/>
      </c>
    </row>
    <row r="17" spans="2:12" x14ac:dyDescent="0.25">
      <c r="B17" s="19"/>
      <c r="C17" s="19"/>
      <c r="D17" s="19"/>
      <c r="E17" s="19"/>
      <c r="F17" s="19"/>
      <c r="G17" s="3" t="str">
        <f t="shared" si="0"/>
        <v/>
      </c>
      <c r="H17" s="3" t="str">
        <f t="shared" si="1"/>
        <v/>
      </c>
      <c r="I17" s="19"/>
      <c r="J17" s="19"/>
      <c r="K17" s="3" t="str">
        <f t="shared" si="2"/>
        <v/>
      </c>
      <c r="L17" s="3" t="str">
        <f t="shared" si="3"/>
        <v/>
      </c>
    </row>
    <row r="18" spans="2:12" x14ac:dyDescent="0.25">
      <c r="B18" s="19"/>
      <c r="C18" s="19"/>
      <c r="D18" s="19"/>
      <c r="E18" s="19"/>
      <c r="F18" s="19"/>
      <c r="G18" s="3" t="str">
        <f t="shared" si="0"/>
        <v/>
      </c>
      <c r="H18" s="3" t="str">
        <f t="shared" si="1"/>
        <v/>
      </c>
      <c r="I18" s="19"/>
      <c r="J18" s="19"/>
      <c r="K18" s="3" t="str">
        <f t="shared" si="2"/>
        <v/>
      </c>
      <c r="L18" s="3" t="str">
        <f t="shared" si="3"/>
        <v/>
      </c>
    </row>
    <row r="19" spans="2:12" x14ac:dyDescent="0.25">
      <c r="B19" s="19"/>
      <c r="C19" s="19"/>
      <c r="D19" s="19"/>
      <c r="E19" s="19"/>
      <c r="F19" s="19"/>
      <c r="G19" s="3" t="str">
        <f t="shared" si="0"/>
        <v/>
      </c>
      <c r="H19" s="3" t="str">
        <f t="shared" si="1"/>
        <v/>
      </c>
      <c r="I19" s="19"/>
      <c r="J19" s="19"/>
      <c r="K19" s="3" t="str">
        <f t="shared" si="2"/>
        <v/>
      </c>
      <c r="L19" s="3" t="str">
        <f t="shared" si="3"/>
        <v/>
      </c>
    </row>
    <row r="20" spans="2:12" x14ac:dyDescent="0.25">
      <c r="B20" s="19"/>
      <c r="C20" s="19"/>
      <c r="D20" s="19"/>
      <c r="E20" s="19"/>
      <c r="F20" s="19"/>
      <c r="G20" s="3" t="str">
        <f t="shared" si="0"/>
        <v/>
      </c>
      <c r="H20" s="3" t="str">
        <f t="shared" si="1"/>
        <v/>
      </c>
      <c r="I20" s="19"/>
      <c r="J20" s="19"/>
      <c r="K20" s="3" t="str">
        <f t="shared" si="2"/>
        <v/>
      </c>
      <c r="L20" s="3" t="str">
        <f t="shared" si="3"/>
        <v/>
      </c>
    </row>
    <row r="21" spans="2:12" x14ac:dyDescent="0.25">
      <c r="B21" s="19"/>
      <c r="C21" s="19"/>
      <c r="D21" s="19"/>
      <c r="E21" s="19"/>
      <c r="F21" s="19"/>
      <c r="G21" s="3" t="str">
        <f t="shared" si="0"/>
        <v/>
      </c>
      <c r="H21" s="3" t="str">
        <f t="shared" si="1"/>
        <v/>
      </c>
      <c r="I21" s="19"/>
      <c r="J21" s="19"/>
      <c r="K21" s="3" t="str">
        <f t="shared" si="2"/>
        <v/>
      </c>
      <c r="L21" s="3" t="str">
        <f t="shared" si="3"/>
        <v/>
      </c>
    </row>
    <row r="22" spans="2:12" x14ac:dyDescent="0.25">
      <c r="B22" s="19"/>
      <c r="C22" s="19"/>
      <c r="D22" s="19"/>
      <c r="E22" s="19"/>
      <c r="F22" s="19"/>
      <c r="G22" s="3" t="str">
        <f t="shared" si="0"/>
        <v/>
      </c>
      <c r="H22" s="3" t="str">
        <f t="shared" si="1"/>
        <v/>
      </c>
      <c r="I22" s="19"/>
      <c r="J22" s="19"/>
      <c r="K22" s="3" t="str">
        <f t="shared" si="2"/>
        <v/>
      </c>
      <c r="L22" s="3" t="str">
        <f t="shared" si="3"/>
        <v/>
      </c>
    </row>
    <row r="23" spans="2:12" x14ac:dyDescent="0.25">
      <c r="B23" s="19"/>
      <c r="C23" s="19"/>
      <c r="D23" s="19"/>
      <c r="E23" s="19"/>
      <c r="F23" s="19"/>
      <c r="G23" s="3" t="str">
        <f t="shared" si="0"/>
        <v/>
      </c>
      <c r="H23" s="3" t="str">
        <f t="shared" si="1"/>
        <v/>
      </c>
      <c r="I23" s="19"/>
      <c r="J23" s="19"/>
      <c r="K23" s="3" t="str">
        <f t="shared" si="2"/>
        <v/>
      </c>
      <c r="L23" s="3" t="str">
        <f t="shared" si="3"/>
        <v/>
      </c>
    </row>
    <row r="24" spans="2:12" x14ac:dyDescent="0.25">
      <c r="B24" s="19"/>
      <c r="C24" s="19"/>
      <c r="D24" s="19"/>
      <c r="E24" s="19"/>
      <c r="F24" s="19"/>
      <c r="G24" s="3" t="str">
        <f t="shared" si="0"/>
        <v/>
      </c>
      <c r="H24" s="3" t="str">
        <f t="shared" si="1"/>
        <v/>
      </c>
      <c r="I24" s="19"/>
      <c r="J24" s="19"/>
      <c r="K24" s="3" t="str">
        <f t="shared" si="2"/>
        <v/>
      </c>
      <c r="L24" s="3" t="str">
        <f t="shared" si="3"/>
        <v/>
      </c>
    </row>
    <row r="25" spans="2:12" x14ac:dyDescent="0.25">
      <c r="B25" s="19"/>
      <c r="C25" s="19"/>
      <c r="D25" s="19"/>
      <c r="E25" s="19"/>
      <c r="F25" s="19"/>
      <c r="G25" s="3" t="str">
        <f t="shared" si="0"/>
        <v/>
      </c>
      <c r="H25" s="3" t="str">
        <f t="shared" si="1"/>
        <v/>
      </c>
      <c r="I25" s="19"/>
      <c r="J25" s="19"/>
      <c r="K25" s="3" t="str">
        <f t="shared" si="2"/>
        <v/>
      </c>
      <c r="L25" s="3" t="str">
        <f t="shared" si="3"/>
        <v/>
      </c>
    </row>
    <row r="26" spans="2:12" x14ac:dyDescent="0.25">
      <c r="B26" s="19"/>
      <c r="C26" s="19"/>
      <c r="D26" s="19"/>
      <c r="E26" s="19"/>
      <c r="F26" s="19"/>
      <c r="G26" s="3" t="str">
        <f t="shared" si="0"/>
        <v/>
      </c>
      <c r="H26" s="3" t="str">
        <f t="shared" si="1"/>
        <v/>
      </c>
      <c r="I26" s="19"/>
      <c r="J26" s="19"/>
      <c r="K26" s="3" t="str">
        <f t="shared" si="2"/>
        <v/>
      </c>
      <c r="L26" s="3" t="str">
        <f t="shared" si="3"/>
        <v/>
      </c>
    </row>
    <row r="27" spans="2:12" x14ac:dyDescent="0.25">
      <c r="B27" s="19"/>
      <c r="C27" s="19"/>
      <c r="D27" s="19"/>
      <c r="E27" s="19"/>
      <c r="F27" s="19"/>
      <c r="G27" s="3" t="str">
        <f t="shared" si="0"/>
        <v/>
      </c>
      <c r="H27" s="3" t="str">
        <f t="shared" si="1"/>
        <v/>
      </c>
      <c r="I27" s="19"/>
      <c r="J27" s="19"/>
      <c r="K27" s="3" t="str">
        <f t="shared" si="2"/>
        <v/>
      </c>
      <c r="L27" s="3" t="str">
        <f t="shared" si="3"/>
        <v/>
      </c>
    </row>
    <row r="28" spans="2:12" x14ac:dyDescent="0.25">
      <c r="B28" s="19"/>
      <c r="C28" s="19"/>
      <c r="D28" s="19"/>
      <c r="E28" s="19"/>
      <c r="F28" s="19"/>
      <c r="G28" s="3" t="str">
        <f t="shared" si="0"/>
        <v/>
      </c>
      <c r="H28" s="3" t="str">
        <f t="shared" si="1"/>
        <v/>
      </c>
      <c r="I28" s="19"/>
      <c r="J28" s="19"/>
      <c r="K28" s="3" t="str">
        <f t="shared" si="2"/>
        <v/>
      </c>
      <c r="L28" s="3" t="str">
        <f t="shared" si="3"/>
        <v/>
      </c>
    </row>
    <row r="29" spans="2:12" x14ac:dyDescent="0.25">
      <c r="B29" s="19"/>
      <c r="C29" s="19"/>
      <c r="D29" s="19"/>
      <c r="E29" s="19"/>
      <c r="F29" s="19"/>
      <c r="G29" s="3" t="str">
        <f t="shared" si="0"/>
        <v/>
      </c>
      <c r="H29" s="3" t="str">
        <f t="shared" si="1"/>
        <v/>
      </c>
      <c r="I29" s="19"/>
      <c r="J29" s="19"/>
      <c r="K29" s="3" t="str">
        <f t="shared" si="2"/>
        <v/>
      </c>
      <c r="L29" s="3" t="str">
        <f t="shared" si="3"/>
        <v/>
      </c>
    </row>
    <row r="30" spans="2:12" x14ac:dyDescent="0.25">
      <c r="B30" s="19"/>
      <c r="C30" s="19"/>
      <c r="D30" s="19"/>
      <c r="E30" s="19"/>
      <c r="F30" s="19"/>
      <c r="G30" s="3" t="str">
        <f t="shared" si="0"/>
        <v/>
      </c>
      <c r="H30" s="3" t="str">
        <f t="shared" si="1"/>
        <v/>
      </c>
      <c r="I30" s="19"/>
      <c r="J30" s="19"/>
      <c r="K30" s="3" t="str">
        <f t="shared" si="2"/>
        <v/>
      </c>
      <c r="L30" s="3" t="str">
        <f t="shared" si="3"/>
        <v/>
      </c>
    </row>
    <row r="31" spans="2:12" x14ac:dyDescent="0.25">
      <c r="B31" s="19"/>
      <c r="C31" s="19"/>
      <c r="D31" s="19"/>
      <c r="E31" s="19"/>
      <c r="F31" s="19"/>
      <c r="G31" s="3" t="str">
        <f t="shared" si="0"/>
        <v/>
      </c>
      <c r="H31" s="3" t="str">
        <f t="shared" si="1"/>
        <v/>
      </c>
      <c r="I31" s="19"/>
      <c r="J31" s="19"/>
      <c r="K31" s="3" t="str">
        <f t="shared" si="2"/>
        <v/>
      </c>
      <c r="L31" s="3" t="str">
        <f t="shared" si="3"/>
        <v/>
      </c>
    </row>
    <row r="32" spans="2:12" x14ac:dyDescent="0.25">
      <c r="B32" s="19"/>
      <c r="C32" s="19"/>
      <c r="D32" s="19"/>
      <c r="E32" s="19"/>
      <c r="F32" s="19"/>
      <c r="G32" s="3" t="str">
        <f t="shared" si="0"/>
        <v/>
      </c>
      <c r="H32" s="3" t="str">
        <f t="shared" si="1"/>
        <v/>
      </c>
      <c r="I32" s="19"/>
      <c r="J32" s="19"/>
      <c r="K32" s="3" t="str">
        <f t="shared" si="2"/>
        <v/>
      </c>
      <c r="L32" s="3" t="str">
        <f t="shared" si="3"/>
        <v/>
      </c>
    </row>
    <row r="33" spans="2:12" x14ac:dyDescent="0.25">
      <c r="B33" s="19"/>
      <c r="C33" s="19"/>
      <c r="D33" s="19"/>
      <c r="E33" s="19"/>
      <c r="F33" s="19"/>
      <c r="G33" s="3" t="str">
        <f t="shared" si="0"/>
        <v/>
      </c>
      <c r="H33" s="3" t="str">
        <f t="shared" si="1"/>
        <v/>
      </c>
      <c r="I33" s="19"/>
      <c r="J33" s="19"/>
      <c r="K33" s="3" t="str">
        <f t="shared" si="2"/>
        <v/>
      </c>
      <c r="L33" s="3" t="str">
        <f t="shared" si="3"/>
        <v/>
      </c>
    </row>
    <row r="34" spans="2:12" x14ac:dyDescent="0.25">
      <c r="B34" s="19"/>
      <c r="C34" s="19"/>
      <c r="D34" s="19"/>
      <c r="E34" s="19"/>
      <c r="F34" s="19"/>
      <c r="G34" s="3" t="str">
        <f t="shared" si="0"/>
        <v/>
      </c>
      <c r="H34" s="3" t="str">
        <f t="shared" si="1"/>
        <v/>
      </c>
      <c r="I34" s="19"/>
      <c r="J34" s="19"/>
      <c r="K34" s="3" t="str">
        <f t="shared" si="2"/>
        <v/>
      </c>
      <c r="L34" s="3" t="str">
        <f t="shared" si="3"/>
        <v/>
      </c>
    </row>
    <row r="35" spans="2:12" x14ac:dyDescent="0.25">
      <c r="B35" s="19"/>
      <c r="C35" s="19"/>
      <c r="D35" s="19"/>
      <c r="E35" s="19"/>
      <c r="F35" s="19"/>
      <c r="G35" s="3" t="str">
        <f t="shared" si="0"/>
        <v/>
      </c>
      <c r="H35" s="3" t="str">
        <f t="shared" si="1"/>
        <v/>
      </c>
      <c r="I35" s="19"/>
      <c r="J35" s="19"/>
      <c r="K35" s="3" t="str">
        <f t="shared" si="2"/>
        <v/>
      </c>
      <c r="L35" s="3" t="str">
        <f t="shared" si="3"/>
        <v/>
      </c>
    </row>
    <row r="36" spans="2:12" x14ac:dyDescent="0.25">
      <c r="B36" s="19"/>
      <c r="C36" s="19"/>
      <c r="D36" s="19"/>
      <c r="E36" s="19"/>
      <c r="F36" s="19"/>
      <c r="G36" s="3" t="str">
        <f t="shared" si="0"/>
        <v/>
      </c>
      <c r="H36" s="3" t="str">
        <f t="shared" si="1"/>
        <v/>
      </c>
      <c r="I36" s="19"/>
      <c r="J36" s="19"/>
      <c r="K36" s="3" t="str">
        <f t="shared" si="2"/>
        <v/>
      </c>
      <c r="L36" s="3" t="str">
        <f t="shared" si="3"/>
        <v/>
      </c>
    </row>
    <row r="37" spans="2:12" x14ac:dyDescent="0.25">
      <c r="B37" s="19"/>
      <c r="C37" s="19"/>
      <c r="D37" s="19"/>
      <c r="E37" s="19"/>
      <c r="F37" s="19"/>
      <c r="G37" s="3" t="str">
        <f t="shared" si="0"/>
        <v/>
      </c>
      <c r="H37" s="3" t="str">
        <f t="shared" si="1"/>
        <v/>
      </c>
      <c r="I37" s="19"/>
      <c r="J37" s="19"/>
      <c r="K37" s="3" t="str">
        <f t="shared" si="2"/>
        <v/>
      </c>
      <c r="L37" s="3" t="str">
        <f t="shared" si="3"/>
        <v/>
      </c>
    </row>
    <row r="38" spans="2:12" x14ac:dyDescent="0.25">
      <c r="B38" s="19"/>
      <c r="C38" s="19"/>
      <c r="D38" s="19"/>
      <c r="E38" s="19"/>
      <c r="F38" s="19"/>
      <c r="G38" s="3" t="str">
        <f t="shared" si="0"/>
        <v/>
      </c>
      <c r="H38" s="3" t="str">
        <f t="shared" si="1"/>
        <v/>
      </c>
      <c r="I38" s="19"/>
      <c r="J38" s="19"/>
      <c r="K38" s="3" t="str">
        <f t="shared" si="2"/>
        <v/>
      </c>
      <c r="L38" s="3" t="str">
        <f t="shared" si="3"/>
        <v/>
      </c>
    </row>
    <row r="39" spans="2:12" x14ac:dyDescent="0.25">
      <c r="B39" s="19"/>
      <c r="C39" s="19"/>
      <c r="D39" s="19"/>
      <c r="E39" s="19"/>
      <c r="F39" s="19"/>
      <c r="G39" s="3" t="str">
        <f t="shared" si="0"/>
        <v/>
      </c>
      <c r="H39" s="3" t="str">
        <f t="shared" si="1"/>
        <v/>
      </c>
      <c r="I39" s="19"/>
      <c r="J39" s="19"/>
      <c r="K39" s="3" t="str">
        <f t="shared" si="2"/>
        <v/>
      </c>
      <c r="L39" s="3" t="str">
        <f t="shared" si="3"/>
        <v/>
      </c>
    </row>
    <row r="40" spans="2:12" x14ac:dyDescent="0.25">
      <c r="B40" s="19"/>
      <c r="C40" s="19"/>
      <c r="D40" s="19"/>
      <c r="E40" s="19"/>
      <c r="F40" s="19"/>
      <c r="G40" s="3" t="str">
        <f t="shared" si="0"/>
        <v/>
      </c>
      <c r="H40" s="3" t="str">
        <f t="shared" si="1"/>
        <v/>
      </c>
      <c r="I40" s="19"/>
      <c r="J40" s="19"/>
      <c r="K40" s="3" t="str">
        <f t="shared" si="2"/>
        <v/>
      </c>
      <c r="L40" s="3" t="str">
        <f t="shared" si="3"/>
        <v/>
      </c>
    </row>
    <row r="41" spans="2:12" x14ac:dyDescent="0.25">
      <c r="B41" s="19"/>
      <c r="C41" s="19"/>
      <c r="D41" s="19"/>
      <c r="E41" s="19"/>
      <c r="F41" s="19"/>
      <c r="G41" s="3" t="str">
        <f t="shared" si="0"/>
        <v/>
      </c>
      <c r="H41" s="3" t="str">
        <f t="shared" si="1"/>
        <v/>
      </c>
      <c r="I41" s="19"/>
      <c r="J41" s="19"/>
      <c r="K41" s="3" t="str">
        <f t="shared" si="2"/>
        <v/>
      </c>
      <c r="L41" s="3" t="str">
        <f t="shared" si="3"/>
        <v/>
      </c>
    </row>
    <row r="42" spans="2:12" x14ac:dyDescent="0.25">
      <c r="B42" s="19"/>
      <c r="C42" s="19"/>
      <c r="D42" s="19"/>
      <c r="E42" s="19"/>
      <c r="F42" s="19"/>
      <c r="G42" s="3" t="str">
        <f t="shared" si="0"/>
        <v/>
      </c>
      <c r="H42" s="3" t="str">
        <f t="shared" si="1"/>
        <v/>
      </c>
      <c r="I42" s="19"/>
      <c r="J42" s="19"/>
      <c r="K42" s="3" t="str">
        <f t="shared" si="2"/>
        <v/>
      </c>
      <c r="L42" s="3" t="str">
        <f t="shared" si="3"/>
        <v/>
      </c>
    </row>
    <row r="43" spans="2:12" x14ac:dyDescent="0.25">
      <c r="B43" s="19"/>
      <c r="C43" s="19"/>
      <c r="D43" s="19"/>
      <c r="E43" s="19"/>
      <c r="F43" s="19"/>
      <c r="G43" s="3" t="str">
        <f t="shared" si="0"/>
        <v/>
      </c>
      <c r="H43" s="3" t="str">
        <f t="shared" si="1"/>
        <v/>
      </c>
      <c r="I43" s="19"/>
      <c r="J43" s="19"/>
      <c r="K43" s="3" t="str">
        <f t="shared" si="2"/>
        <v/>
      </c>
      <c r="L43" s="3" t="str">
        <f t="shared" si="3"/>
        <v/>
      </c>
    </row>
    <row r="44" spans="2:12" x14ac:dyDescent="0.25">
      <c r="B44" s="19"/>
      <c r="C44" s="19"/>
      <c r="D44" s="19"/>
      <c r="E44" s="19"/>
      <c r="F44" s="19"/>
      <c r="G44" s="3" t="str">
        <f t="shared" si="0"/>
        <v/>
      </c>
      <c r="H44" s="3" t="str">
        <f t="shared" si="1"/>
        <v/>
      </c>
      <c r="I44" s="19"/>
      <c r="J44" s="19"/>
      <c r="K44" s="3" t="str">
        <f t="shared" si="2"/>
        <v/>
      </c>
      <c r="L44" s="3" t="str">
        <f t="shared" si="3"/>
        <v/>
      </c>
    </row>
    <row r="45" spans="2:12" x14ac:dyDescent="0.25">
      <c r="B45" s="19"/>
      <c r="C45" s="19"/>
      <c r="D45" s="19"/>
      <c r="E45" s="19"/>
      <c r="F45" s="19"/>
      <c r="G45" s="3" t="str">
        <f t="shared" si="0"/>
        <v/>
      </c>
      <c r="H45" s="3" t="str">
        <f t="shared" si="1"/>
        <v/>
      </c>
      <c r="I45" s="19"/>
      <c r="J45" s="19"/>
      <c r="K45" s="3" t="str">
        <f t="shared" si="2"/>
        <v/>
      </c>
      <c r="L45" s="3" t="str">
        <f t="shared" si="3"/>
        <v/>
      </c>
    </row>
    <row r="46" spans="2:12" x14ac:dyDescent="0.25">
      <c r="B46" s="19"/>
      <c r="C46" s="19"/>
      <c r="D46" s="19"/>
      <c r="E46" s="19"/>
      <c r="F46" s="19"/>
      <c r="G46" s="3" t="str">
        <f t="shared" si="0"/>
        <v/>
      </c>
      <c r="H46" s="3" t="str">
        <f t="shared" si="1"/>
        <v/>
      </c>
      <c r="I46" s="19"/>
      <c r="J46" s="19"/>
      <c r="K46" s="3" t="str">
        <f t="shared" si="2"/>
        <v/>
      </c>
      <c r="L46" s="3" t="str">
        <f t="shared" si="3"/>
        <v/>
      </c>
    </row>
    <row r="47" spans="2:12" x14ac:dyDescent="0.25">
      <c r="B47" s="19"/>
      <c r="C47" s="19"/>
      <c r="D47" s="19"/>
      <c r="E47" s="19"/>
      <c r="F47" s="19"/>
      <c r="G47" s="3" t="str">
        <f t="shared" si="0"/>
        <v/>
      </c>
      <c r="H47" s="3" t="str">
        <f t="shared" si="1"/>
        <v/>
      </c>
      <c r="I47" s="19"/>
      <c r="J47" s="19"/>
      <c r="K47" s="3" t="str">
        <f t="shared" si="2"/>
        <v/>
      </c>
      <c r="L47" s="3" t="str">
        <f t="shared" si="3"/>
        <v/>
      </c>
    </row>
    <row r="48" spans="2:12" x14ac:dyDescent="0.25">
      <c r="B48" s="19"/>
      <c r="C48" s="19"/>
      <c r="D48" s="19"/>
      <c r="E48" s="19"/>
      <c r="F48" s="19"/>
      <c r="G48" s="3" t="str">
        <f t="shared" si="0"/>
        <v/>
      </c>
      <c r="H48" s="3" t="str">
        <f t="shared" si="1"/>
        <v/>
      </c>
      <c r="I48" s="19"/>
      <c r="J48" s="19"/>
      <c r="K48" s="3" t="str">
        <f t="shared" si="2"/>
        <v/>
      </c>
      <c r="L48" s="3" t="str">
        <f t="shared" si="3"/>
        <v/>
      </c>
    </row>
    <row r="49" spans="2:12" x14ac:dyDescent="0.25">
      <c r="B49" s="19"/>
      <c r="C49" s="19"/>
      <c r="D49" s="19"/>
      <c r="E49" s="19"/>
      <c r="F49" s="19"/>
      <c r="G49" s="3" t="str">
        <f t="shared" si="0"/>
        <v/>
      </c>
      <c r="H49" s="3" t="str">
        <f t="shared" si="1"/>
        <v/>
      </c>
      <c r="I49" s="19"/>
      <c r="J49" s="19"/>
      <c r="K49" s="3" t="str">
        <f t="shared" si="2"/>
        <v/>
      </c>
      <c r="L49" s="3" t="str">
        <f t="shared" si="3"/>
        <v/>
      </c>
    </row>
    <row r="50" spans="2:12" x14ac:dyDescent="0.25">
      <c r="B50" s="19"/>
      <c r="C50" s="19"/>
      <c r="D50" s="19"/>
      <c r="E50" s="19"/>
      <c r="F50" s="19"/>
      <c r="G50" s="3" t="str">
        <f t="shared" si="0"/>
        <v/>
      </c>
      <c r="H50" s="3" t="str">
        <f t="shared" si="1"/>
        <v/>
      </c>
      <c r="I50" s="19"/>
      <c r="J50" s="19"/>
      <c r="K50" s="3" t="str">
        <f t="shared" si="2"/>
        <v/>
      </c>
      <c r="L50" s="3" t="str">
        <f t="shared" si="3"/>
        <v/>
      </c>
    </row>
    <row r="51" spans="2:12" x14ac:dyDescent="0.25">
      <c r="B51" s="19"/>
      <c r="C51" s="19"/>
      <c r="D51" s="19"/>
      <c r="E51" s="19"/>
      <c r="F51" s="19"/>
      <c r="G51" s="3" t="str">
        <f t="shared" si="0"/>
        <v/>
      </c>
      <c r="H51" s="3" t="str">
        <f t="shared" si="1"/>
        <v/>
      </c>
      <c r="I51" s="19"/>
      <c r="J51" s="19"/>
      <c r="K51" s="3" t="str">
        <f t="shared" si="2"/>
        <v/>
      </c>
      <c r="L51" s="3" t="str">
        <f t="shared" si="3"/>
        <v/>
      </c>
    </row>
    <row r="52" spans="2:12" x14ac:dyDescent="0.25">
      <c r="B52" s="19"/>
      <c r="C52" s="19"/>
      <c r="D52" s="19"/>
      <c r="E52" s="19"/>
      <c r="F52" s="19"/>
      <c r="G52" s="3" t="str">
        <f t="shared" si="0"/>
        <v/>
      </c>
      <c r="H52" s="3" t="str">
        <f t="shared" si="1"/>
        <v/>
      </c>
      <c r="I52" s="19"/>
      <c r="J52" s="19"/>
      <c r="K52" s="3" t="str">
        <f t="shared" si="2"/>
        <v/>
      </c>
      <c r="L52" s="3" t="str">
        <f t="shared" si="3"/>
        <v/>
      </c>
    </row>
    <row r="53" spans="2:12" x14ac:dyDescent="0.25">
      <c r="B53" s="19"/>
      <c r="C53" s="19"/>
      <c r="D53" s="19"/>
      <c r="E53" s="19"/>
      <c r="F53" s="19"/>
      <c r="G53" s="3" t="str">
        <f t="shared" si="0"/>
        <v/>
      </c>
      <c r="H53" s="3" t="str">
        <f t="shared" si="1"/>
        <v/>
      </c>
      <c r="I53" s="19"/>
      <c r="J53" s="19"/>
      <c r="K53" s="3" t="str">
        <f t="shared" si="2"/>
        <v/>
      </c>
      <c r="L53" s="3" t="str">
        <f t="shared" si="3"/>
        <v/>
      </c>
    </row>
    <row r="54" spans="2:12" x14ac:dyDescent="0.25">
      <c r="B54" s="19"/>
      <c r="C54" s="19"/>
      <c r="D54" s="19"/>
      <c r="E54" s="19"/>
      <c r="F54" s="19"/>
      <c r="G54" s="3" t="str">
        <f t="shared" si="0"/>
        <v/>
      </c>
      <c r="H54" s="3" t="str">
        <f t="shared" si="1"/>
        <v/>
      </c>
      <c r="I54" s="19"/>
      <c r="J54" s="19"/>
      <c r="K54" s="3" t="str">
        <f t="shared" si="2"/>
        <v/>
      </c>
      <c r="L54" s="3" t="str">
        <f t="shared" si="3"/>
        <v/>
      </c>
    </row>
    <row r="55" spans="2:12" x14ac:dyDescent="0.25">
      <c r="B55" s="19"/>
      <c r="C55" s="19"/>
      <c r="D55" s="19"/>
      <c r="E55" s="19"/>
      <c r="F55" s="19"/>
      <c r="G55" s="3" t="str">
        <f t="shared" si="0"/>
        <v/>
      </c>
      <c r="H55" s="3" t="str">
        <f t="shared" si="1"/>
        <v/>
      </c>
      <c r="I55" s="19"/>
      <c r="J55" s="19"/>
      <c r="K55" s="3" t="str">
        <f t="shared" si="2"/>
        <v/>
      </c>
      <c r="L55" s="3" t="str">
        <f t="shared" si="3"/>
        <v/>
      </c>
    </row>
    <row r="56" spans="2:12" x14ac:dyDescent="0.25">
      <c r="B56" s="19"/>
      <c r="C56" s="19"/>
      <c r="D56" s="19"/>
      <c r="E56" s="19"/>
      <c r="F56" s="19"/>
      <c r="G56" s="3" t="str">
        <f t="shared" si="0"/>
        <v/>
      </c>
      <c r="H56" s="3" t="str">
        <f t="shared" si="1"/>
        <v/>
      </c>
      <c r="I56" s="19"/>
      <c r="J56" s="19"/>
      <c r="K56" s="3" t="str">
        <f t="shared" si="2"/>
        <v/>
      </c>
      <c r="L56" s="3" t="str">
        <f t="shared" si="3"/>
        <v/>
      </c>
    </row>
    <row r="57" spans="2:12" x14ac:dyDescent="0.25">
      <c r="B57" s="19"/>
      <c r="C57" s="19"/>
      <c r="D57" s="19"/>
      <c r="E57" s="19"/>
      <c r="F57" s="19"/>
      <c r="G57" s="3" t="str">
        <f t="shared" si="0"/>
        <v/>
      </c>
      <c r="H57" s="3" t="str">
        <f t="shared" si="1"/>
        <v/>
      </c>
      <c r="I57" s="19"/>
      <c r="J57" s="19"/>
      <c r="K57" s="3" t="str">
        <f t="shared" si="2"/>
        <v/>
      </c>
      <c r="L57" s="3" t="str">
        <f t="shared" si="3"/>
        <v/>
      </c>
    </row>
    <row r="58" spans="2:12" x14ac:dyDescent="0.25">
      <c r="B58" s="19"/>
      <c r="C58" s="19"/>
      <c r="D58" s="19"/>
      <c r="E58" s="19"/>
      <c r="F58" s="19"/>
      <c r="G58" s="3" t="str">
        <f t="shared" si="0"/>
        <v/>
      </c>
      <c r="H58" s="3" t="str">
        <f t="shared" si="1"/>
        <v/>
      </c>
      <c r="I58" s="19"/>
      <c r="J58" s="19"/>
      <c r="K58" s="3" t="str">
        <f t="shared" si="2"/>
        <v/>
      </c>
      <c r="L58" s="3" t="str">
        <f t="shared" si="3"/>
        <v/>
      </c>
    </row>
    <row r="59" spans="2:12" x14ac:dyDescent="0.25">
      <c r="B59" s="19"/>
      <c r="C59" s="19"/>
      <c r="D59" s="19"/>
      <c r="E59" s="19"/>
      <c r="F59" s="19"/>
      <c r="G59" s="3" t="str">
        <f t="shared" si="0"/>
        <v/>
      </c>
      <c r="H59" s="3" t="str">
        <f t="shared" si="1"/>
        <v/>
      </c>
      <c r="I59" s="19"/>
      <c r="J59" s="19"/>
      <c r="K59" s="3" t="str">
        <f t="shared" si="2"/>
        <v/>
      </c>
      <c r="L59" s="3" t="str">
        <f t="shared" si="3"/>
        <v/>
      </c>
    </row>
    <row r="60" spans="2:12" x14ac:dyDescent="0.25">
      <c r="B60" s="19"/>
      <c r="C60" s="19"/>
      <c r="D60" s="19"/>
      <c r="E60" s="19"/>
      <c r="F60" s="19"/>
      <c r="G60" s="3" t="str">
        <f t="shared" si="0"/>
        <v/>
      </c>
      <c r="H60" s="3" t="str">
        <f t="shared" si="1"/>
        <v/>
      </c>
      <c r="I60" s="19"/>
      <c r="J60" s="19"/>
      <c r="K60" s="3" t="str">
        <f t="shared" si="2"/>
        <v/>
      </c>
      <c r="L60" s="3" t="str">
        <f t="shared" si="3"/>
        <v/>
      </c>
    </row>
    <row r="61" spans="2:12" x14ac:dyDescent="0.25">
      <c r="B61" s="19"/>
      <c r="C61" s="19"/>
      <c r="D61" s="19"/>
      <c r="E61" s="19"/>
      <c r="F61" s="19"/>
      <c r="G61" s="3" t="str">
        <f t="shared" si="0"/>
        <v/>
      </c>
      <c r="H61" s="3" t="str">
        <f t="shared" si="1"/>
        <v/>
      </c>
      <c r="I61" s="19"/>
      <c r="J61" s="19"/>
      <c r="K61" s="3" t="str">
        <f t="shared" si="2"/>
        <v/>
      </c>
      <c r="L61" s="3" t="str">
        <f t="shared" si="3"/>
        <v/>
      </c>
    </row>
    <row r="62" spans="2:12" x14ac:dyDescent="0.25">
      <c r="B62" s="19"/>
      <c r="C62" s="19"/>
      <c r="D62" s="19"/>
      <c r="E62" s="19"/>
      <c r="F62" s="19"/>
      <c r="G62" s="3" t="str">
        <f t="shared" si="0"/>
        <v/>
      </c>
      <c r="H62" s="3" t="str">
        <f t="shared" si="1"/>
        <v/>
      </c>
      <c r="I62" s="19"/>
      <c r="J62" s="19"/>
      <c r="K62" s="3" t="str">
        <f t="shared" si="2"/>
        <v/>
      </c>
      <c r="L62" s="3" t="str">
        <f t="shared" si="3"/>
        <v/>
      </c>
    </row>
    <row r="63" spans="2:12" x14ac:dyDescent="0.25">
      <c r="B63" s="19"/>
      <c r="C63" s="19"/>
      <c r="D63" s="19"/>
      <c r="E63" s="19"/>
      <c r="F63" s="19"/>
      <c r="G63" s="3" t="str">
        <f t="shared" si="0"/>
        <v/>
      </c>
      <c r="H63" s="3" t="str">
        <f t="shared" si="1"/>
        <v/>
      </c>
      <c r="I63" s="19"/>
      <c r="J63" s="19"/>
      <c r="K63" s="3" t="str">
        <f t="shared" si="2"/>
        <v/>
      </c>
      <c r="L63" s="3" t="str">
        <f t="shared" si="3"/>
        <v/>
      </c>
    </row>
    <row r="64" spans="2:12" x14ac:dyDescent="0.25">
      <c r="B64" s="19"/>
      <c r="C64" s="19"/>
      <c r="D64" s="19"/>
      <c r="E64" s="19"/>
      <c r="F64" s="19"/>
      <c r="G64" s="3" t="str">
        <f t="shared" si="0"/>
        <v/>
      </c>
      <c r="H64" s="3" t="str">
        <f t="shared" si="1"/>
        <v/>
      </c>
      <c r="I64" s="19"/>
      <c r="J64" s="19"/>
      <c r="K64" s="3" t="str">
        <f t="shared" si="2"/>
        <v/>
      </c>
      <c r="L64" s="3" t="str">
        <f t="shared" si="3"/>
        <v/>
      </c>
    </row>
    <row r="65" spans="2:12" x14ac:dyDescent="0.25">
      <c r="B65" s="19"/>
      <c r="C65" s="19"/>
      <c r="D65" s="19"/>
      <c r="E65" s="19"/>
      <c r="F65" s="19"/>
      <c r="G65" s="3" t="str">
        <f t="shared" si="0"/>
        <v/>
      </c>
      <c r="H65" s="3" t="str">
        <f t="shared" si="1"/>
        <v/>
      </c>
      <c r="I65" s="19"/>
      <c r="J65" s="19"/>
      <c r="K65" s="3" t="str">
        <f t="shared" si="2"/>
        <v/>
      </c>
      <c r="L65" s="3" t="str">
        <f t="shared" si="3"/>
        <v/>
      </c>
    </row>
    <row r="66" spans="2:12" x14ac:dyDescent="0.25">
      <c r="B66" s="19"/>
      <c r="C66" s="19"/>
      <c r="D66" s="19"/>
      <c r="E66" s="19"/>
      <c r="F66" s="19"/>
      <c r="G66" s="3" t="str">
        <f t="shared" si="0"/>
        <v/>
      </c>
      <c r="H66" s="3" t="str">
        <f t="shared" si="1"/>
        <v/>
      </c>
      <c r="I66" s="19"/>
      <c r="J66" s="19"/>
      <c r="K66" s="3" t="str">
        <f t="shared" si="2"/>
        <v/>
      </c>
      <c r="L66" s="3" t="str">
        <f t="shared" si="3"/>
        <v/>
      </c>
    </row>
    <row r="67" spans="2:12" x14ac:dyDescent="0.25">
      <c r="B67" s="19"/>
      <c r="C67" s="19"/>
      <c r="D67" s="19"/>
      <c r="E67" s="19"/>
      <c r="F67" s="19"/>
      <c r="G67" s="3" t="str">
        <f t="shared" si="0"/>
        <v/>
      </c>
      <c r="H67" s="3" t="str">
        <f t="shared" si="1"/>
        <v/>
      </c>
      <c r="I67" s="19"/>
      <c r="J67" s="19"/>
      <c r="K67" s="3" t="str">
        <f t="shared" si="2"/>
        <v/>
      </c>
      <c r="L67" s="3" t="str">
        <f t="shared" si="3"/>
        <v/>
      </c>
    </row>
    <row r="68" spans="2:12" x14ac:dyDescent="0.25">
      <c r="B68" s="19"/>
      <c r="C68" s="19"/>
      <c r="D68" s="19"/>
      <c r="E68" s="19"/>
      <c r="F68" s="19"/>
      <c r="G68" s="3" t="str">
        <f t="shared" si="0"/>
        <v/>
      </c>
      <c r="H68" s="3" t="str">
        <f t="shared" si="1"/>
        <v/>
      </c>
      <c r="I68" s="19"/>
      <c r="J68" s="19"/>
      <c r="K68" s="3" t="str">
        <f t="shared" si="2"/>
        <v/>
      </c>
      <c r="L68" s="3" t="str">
        <f t="shared" si="3"/>
        <v/>
      </c>
    </row>
    <row r="69" spans="2:12" x14ac:dyDescent="0.25">
      <c r="B69" s="19"/>
      <c r="C69" s="19"/>
      <c r="D69" s="19"/>
      <c r="E69" s="19"/>
      <c r="F69" s="19"/>
      <c r="G69" s="3" t="str">
        <f t="shared" si="0"/>
        <v/>
      </c>
      <c r="H69" s="3" t="str">
        <f t="shared" si="1"/>
        <v/>
      </c>
      <c r="I69" s="19"/>
      <c r="J69" s="19"/>
      <c r="K69" s="3" t="str">
        <f t="shared" si="2"/>
        <v/>
      </c>
      <c r="L69" s="3" t="str">
        <f t="shared" si="3"/>
        <v/>
      </c>
    </row>
    <row r="70" spans="2:12" x14ac:dyDescent="0.25">
      <c r="B70" s="19"/>
      <c r="C70" s="19"/>
      <c r="D70" s="19"/>
      <c r="E70" s="19"/>
      <c r="F70" s="19"/>
      <c r="G70" s="3" t="str">
        <f t="shared" si="0"/>
        <v/>
      </c>
      <c r="H70" s="3" t="str">
        <f t="shared" si="1"/>
        <v/>
      </c>
      <c r="I70" s="19"/>
      <c r="J70" s="19"/>
      <c r="K70" s="3" t="str">
        <f t="shared" si="2"/>
        <v/>
      </c>
      <c r="L70" s="3" t="str">
        <f t="shared" si="3"/>
        <v/>
      </c>
    </row>
    <row r="71" spans="2:12" x14ac:dyDescent="0.25">
      <c r="B71" s="19"/>
      <c r="C71" s="19"/>
      <c r="D71" s="19"/>
      <c r="E71" s="19"/>
      <c r="F71" s="19"/>
      <c r="G71" s="3" t="str">
        <f t="shared" ref="G71:G134" si="4">IF(E71="","",E71*F71)</f>
        <v/>
      </c>
      <c r="H71" s="3" t="str">
        <f t="shared" ref="H71:H134" si="5">IF(NOT(ISBLANK(F:F)),F:F,"")</f>
        <v/>
      </c>
      <c r="I71" s="19"/>
      <c r="J71" s="19"/>
      <c r="K71" s="3" t="str">
        <f t="shared" ref="K71:K134" si="6">IF(I71="","",I71*J71)</f>
        <v/>
      </c>
      <c r="L71" s="3" t="str">
        <f t="shared" ref="L71:L134" si="7">IF(NOT(ISBLANK(J:J)),J:J,"")</f>
        <v/>
      </c>
    </row>
    <row r="72" spans="2:12" x14ac:dyDescent="0.25">
      <c r="B72" s="19"/>
      <c r="C72" s="19"/>
      <c r="D72" s="19"/>
      <c r="E72" s="19"/>
      <c r="F72" s="19"/>
      <c r="G72" s="3" t="str">
        <f t="shared" si="4"/>
        <v/>
      </c>
      <c r="H72" s="3" t="str">
        <f t="shared" si="5"/>
        <v/>
      </c>
      <c r="I72" s="19"/>
      <c r="J72" s="19"/>
      <c r="K72" s="3" t="str">
        <f t="shared" si="6"/>
        <v/>
      </c>
      <c r="L72" s="3" t="str">
        <f t="shared" si="7"/>
        <v/>
      </c>
    </row>
    <row r="73" spans="2:12" x14ac:dyDescent="0.25">
      <c r="B73" s="19"/>
      <c r="C73" s="19"/>
      <c r="D73" s="19"/>
      <c r="E73" s="19"/>
      <c r="F73" s="19"/>
      <c r="G73" s="3" t="str">
        <f t="shared" si="4"/>
        <v/>
      </c>
      <c r="H73" s="3" t="str">
        <f t="shared" si="5"/>
        <v/>
      </c>
      <c r="I73" s="19"/>
      <c r="J73" s="19"/>
      <c r="K73" s="3" t="str">
        <f t="shared" si="6"/>
        <v/>
      </c>
      <c r="L73" s="3" t="str">
        <f t="shared" si="7"/>
        <v/>
      </c>
    </row>
    <row r="74" spans="2:12" x14ac:dyDescent="0.25">
      <c r="B74" s="19"/>
      <c r="C74" s="19"/>
      <c r="D74" s="19"/>
      <c r="E74" s="19"/>
      <c r="F74" s="19"/>
      <c r="G74" s="3" t="str">
        <f t="shared" si="4"/>
        <v/>
      </c>
      <c r="H74" s="3" t="str">
        <f t="shared" si="5"/>
        <v/>
      </c>
      <c r="I74" s="19"/>
      <c r="J74" s="19"/>
      <c r="K74" s="3" t="str">
        <f t="shared" si="6"/>
        <v/>
      </c>
      <c r="L74" s="3" t="str">
        <f t="shared" si="7"/>
        <v/>
      </c>
    </row>
    <row r="75" spans="2:12" x14ac:dyDescent="0.25">
      <c r="B75" s="19"/>
      <c r="C75" s="19"/>
      <c r="D75" s="19"/>
      <c r="E75" s="19"/>
      <c r="F75" s="19"/>
      <c r="G75" s="3" t="str">
        <f t="shared" si="4"/>
        <v/>
      </c>
      <c r="H75" s="3" t="str">
        <f t="shared" si="5"/>
        <v/>
      </c>
      <c r="I75" s="19"/>
      <c r="J75" s="19"/>
      <c r="K75" s="3" t="str">
        <f t="shared" si="6"/>
        <v/>
      </c>
      <c r="L75" s="3" t="str">
        <f t="shared" si="7"/>
        <v/>
      </c>
    </row>
    <row r="76" spans="2:12" x14ac:dyDescent="0.25">
      <c r="B76" s="19"/>
      <c r="C76" s="19"/>
      <c r="D76" s="19"/>
      <c r="E76" s="19"/>
      <c r="F76" s="19"/>
      <c r="G76" s="3" t="str">
        <f t="shared" si="4"/>
        <v/>
      </c>
      <c r="H76" s="3" t="str">
        <f t="shared" si="5"/>
        <v/>
      </c>
      <c r="I76" s="19"/>
      <c r="J76" s="19"/>
      <c r="K76" s="3" t="str">
        <f t="shared" si="6"/>
        <v/>
      </c>
      <c r="L76" s="3" t="str">
        <f t="shared" si="7"/>
        <v/>
      </c>
    </row>
    <row r="77" spans="2:12" x14ac:dyDescent="0.25">
      <c r="B77" s="19"/>
      <c r="C77" s="19"/>
      <c r="D77" s="19"/>
      <c r="E77" s="19"/>
      <c r="F77" s="19"/>
      <c r="G77" s="3" t="str">
        <f t="shared" si="4"/>
        <v/>
      </c>
      <c r="H77" s="3" t="str">
        <f t="shared" si="5"/>
        <v/>
      </c>
      <c r="I77" s="19"/>
      <c r="J77" s="19"/>
      <c r="K77" s="3" t="str">
        <f t="shared" si="6"/>
        <v/>
      </c>
      <c r="L77" s="3" t="str">
        <f t="shared" si="7"/>
        <v/>
      </c>
    </row>
    <row r="78" spans="2:12" x14ac:dyDescent="0.25">
      <c r="B78" s="19"/>
      <c r="C78" s="19"/>
      <c r="D78" s="19"/>
      <c r="E78" s="19"/>
      <c r="F78" s="19"/>
      <c r="G78" s="3" t="str">
        <f t="shared" si="4"/>
        <v/>
      </c>
      <c r="H78" s="3" t="str">
        <f t="shared" si="5"/>
        <v/>
      </c>
      <c r="I78" s="19"/>
      <c r="J78" s="19"/>
      <c r="K78" s="3" t="str">
        <f t="shared" si="6"/>
        <v/>
      </c>
      <c r="L78" s="3" t="str">
        <f t="shared" si="7"/>
        <v/>
      </c>
    </row>
    <row r="79" spans="2:12" x14ac:dyDescent="0.25">
      <c r="B79" s="19"/>
      <c r="C79" s="19"/>
      <c r="D79" s="19"/>
      <c r="E79" s="19"/>
      <c r="F79" s="19"/>
      <c r="G79" s="3" t="str">
        <f t="shared" si="4"/>
        <v/>
      </c>
      <c r="H79" s="3" t="str">
        <f t="shared" si="5"/>
        <v/>
      </c>
      <c r="I79" s="19"/>
      <c r="J79" s="19"/>
      <c r="K79" s="3" t="str">
        <f t="shared" si="6"/>
        <v/>
      </c>
      <c r="L79" s="3" t="str">
        <f t="shared" si="7"/>
        <v/>
      </c>
    </row>
    <row r="80" spans="2:12" x14ac:dyDescent="0.25">
      <c r="B80" s="19"/>
      <c r="C80" s="19"/>
      <c r="D80" s="19"/>
      <c r="E80" s="19"/>
      <c r="F80" s="19"/>
      <c r="G80" s="3" t="str">
        <f t="shared" si="4"/>
        <v/>
      </c>
      <c r="H80" s="3" t="str">
        <f t="shared" si="5"/>
        <v/>
      </c>
      <c r="I80" s="19"/>
      <c r="J80" s="19"/>
      <c r="K80" s="3" t="str">
        <f t="shared" si="6"/>
        <v/>
      </c>
      <c r="L80" s="3" t="str">
        <f t="shared" si="7"/>
        <v/>
      </c>
    </row>
    <row r="81" spans="2:12" x14ac:dyDescent="0.25">
      <c r="B81" s="19"/>
      <c r="C81" s="19"/>
      <c r="D81" s="19"/>
      <c r="E81" s="19"/>
      <c r="F81" s="19"/>
      <c r="G81" s="3" t="str">
        <f t="shared" si="4"/>
        <v/>
      </c>
      <c r="H81" s="3" t="str">
        <f t="shared" si="5"/>
        <v/>
      </c>
      <c r="I81" s="19"/>
      <c r="J81" s="19"/>
      <c r="K81" s="3" t="str">
        <f t="shared" si="6"/>
        <v/>
      </c>
      <c r="L81" s="3" t="str">
        <f t="shared" si="7"/>
        <v/>
      </c>
    </row>
    <row r="82" spans="2:12" x14ac:dyDescent="0.25">
      <c r="B82" s="19"/>
      <c r="C82" s="19"/>
      <c r="D82" s="19"/>
      <c r="E82" s="19"/>
      <c r="F82" s="19"/>
      <c r="G82" s="3" t="str">
        <f t="shared" si="4"/>
        <v/>
      </c>
      <c r="H82" s="3" t="str">
        <f t="shared" si="5"/>
        <v/>
      </c>
      <c r="I82" s="19"/>
      <c r="J82" s="19"/>
      <c r="K82" s="3" t="str">
        <f t="shared" si="6"/>
        <v/>
      </c>
      <c r="L82" s="3" t="str">
        <f t="shared" si="7"/>
        <v/>
      </c>
    </row>
    <row r="83" spans="2:12" x14ac:dyDescent="0.25">
      <c r="B83" s="19"/>
      <c r="C83" s="19"/>
      <c r="D83" s="19"/>
      <c r="E83" s="19"/>
      <c r="F83" s="19"/>
      <c r="G83" s="3" t="str">
        <f t="shared" si="4"/>
        <v/>
      </c>
      <c r="H83" s="3" t="str">
        <f t="shared" si="5"/>
        <v/>
      </c>
      <c r="I83" s="19"/>
      <c r="J83" s="19"/>
      <c r="K83" s="3" t="str">
        <f t="shared" si="6"/>
        <v/>
      </c>
      <c r="L83" s="3" t="str">
        <f t="shared" si="7"/>
        <v/>
      </c>
    </row>
    <row r="84" spans="2:12" x14ac:dyDescent="0.25">
      <c r="B84" s="19"/>
      <c r="C84" s="19"/>
      <c r="D84" s="19"/>
      <c r="E84" s="19"/>
      <c r="F84" s="19"/>
      <c r="G84" s="3" t="str">
        <f t="shared" si="4"/>
        <v/>
      </c>
      <c r="H84" s="3" t="str">
        <f t="shared" si="5"/>
        <v/>
      </c>
      <c r="I84" s="19"/>
      <c r="J84" s="19"/>
      <c r="K84" s="3" t="str">
        <f t="shared" si="6"/>
        <v/>
      </c>
      <c r="L84" s="3" t="str">
        <f t="shared" si="7"/>
        <v/>
      </c>
    </row>
    <row r="85" spans="2:12" x14ac:dyDescent="0.25">
      <c r="B85" s="19"/>
      <c r="C85" s="19"/>
      <c r="D85" s="19"/>
      <c r="E85" s="19"/>
      <c r="F85" s="19"/>
      <c r="G85" s="3" t="str">
        <f t="shared" si="4"/>
        <v/>
      </c>
      <c r="H85" s="3" t="str">
        <f t="shared" si="5"/>
        <v/>
      </c>
      <c r="I85" s="19"/>
      <c r="J85" s="19"/>
      <c r="K85" s="3" t="str">
        <f t="shared" si="6"/>
        <v/>
      </c>
      <c r="L85" s="3" t="str">
        <f t="shared" si="7"/>
        <v/>
      </c>
    </row>
    <row r="86" spans="2:12" x14ac:dyDescent="0.25">
      <c r="B86" s="19"/>
      <c r="C86" s="19"/>
      <c r="D86" s="19"/>
      <c r="E86" s="19"/>
      <c r="F86" s="19"/>
      <c r="G86" s="3" t="str">
        <f t="shared" si="4"/>
        <v/>
      </c>
      <c r="H86" s="3" t="str">
        <f t="shared" si="5"/>
        <v/>
      </c>
      <c r="I86" s="19"/>
      <c r="J86" s="19"/>
      <c r="K86" s="3" t="str">
        <f t="shared" si="6"/>
        <v/>
      </c>
      <c r="L86" s="3" t="str">
        <f t="shared" si="7"/>
        <v/>
      </c>
    </row>
    <row r="87" spans="2:12" x14ac:dyDescent="0.25">
      <c r="B87" s="19"/>
      <c r="C87" s="19"/>
      <c r="D87" s="19"/>
      <c r="E87" s="19"/>
      <c r="F87" s="19"/>
      <c r="G87" s="3" t="str">
        <f t="shared" si="4"/>
        <v/>
      </c>
      <c r="H87" s="3" t="str">
        <f t="shared" si="5"/>
        <v/>
      </c>
      <c r="I87" s="19"/>
      <c r="J87" s="19"/>
      <c r="K87" s="3" t="str">
        <f t="shared" si="6"/>
        <v/>
      </c>
      <c r="L87" s="3" t="str">
        <f t="shared" si="7"/>
        <v/>
      </c>
    </row>
    <row r="88" spans="2:12" x14ac:dyDescent="0.25">
      <c r="B88" s="19"/>
      <c r="C88" s="19"/>
      <c r="D88" s="19"/>
      <c r="E88" s="19"/>
      <c r="F88" s="19"/>
      <c r="G88" s="3" t="str">
        <f t="shared" si="4"/>
        <v/>
      </c>
      <c r="H88" s="3" t="str">
        <f t="shared" si="5"/>
        <v/>
      </c>
      <c r="I88" s="19"/>
      <c r="J88" s="19"/>
      <c r="K88" s="3" t="str">
        <f t="shared" si="6"/>
        <v/>
      </c>
      <c r="L88" s="3" t="str">
        <f t="shared" si="7"/>
        <v/>
      </c>
    </row>
    <row r="89" spans="2:12" x14ac:dyDescent="0.25">
      <c r="B89" s="19"/>
      <c r="C89" s="19"/>
      <c r="D89" s="19"/>
      <c r="E89" s="19"/>
      <c r="F89" s="19"/>
      <c r="G89" s="3" t="str">
        <f t="shared" si="4"/>
        <v/>
      </c>
      <c r="H89" s="3" t="str">
        <f t="shared" si="5"/>
        <v/>
      </c>
      <c r="I89" s="19"/>
      <c r="J89" s="19"/>
      <c r="K89" s="3" t="str">
        <f t="shared" si="6"/>
        <v/>
      </c>
      <c r="L89" s="3" t="str">
        <f t="shared" si="7"/>
        <v/>
      </c>
    </row>
    <row r="90" spans="2:12" x14ac:dyDescent="0.25">
      <c r="B90" s="19"/>
      <c r="C90" s="19"/>
      <c r="D90" s="19"/>
      <c r="E90" s="19"/>
      <c r="F90" s="19"/>
      <c r="G90" s="3" t="str">
        <f t="shared" si="4"/>
        <v/>
      </c>
      <c r="H90" s="3" t="str">
        <f t="shared" si="5"/>
        <v/>
      </c>
      <c r="I90" s="19"/>
      <c r="J90" s="19"/>
      <c r="K90" s="3" t="str">
        <f t="shared" si="6"/>
        <v/>
      </c>
      <c r="L90" s="3" t="str">
        <f t="shared" si="7"/>
        <v/>
      </c>
    </row>
    <row r="91" spans="2:12" x14ac:dyDescent="0.25">
      <c r="B91" s="19"/>
      <c r="C91" s="19"/>
      <c r="D91" s="19"/>
      <c r="E91" s="19"/>
      <c r="F91" s="19"/>
      <c r="G91" s="3" t="str">
        <f t="shared" si="4"/>
        <v/>
      </c>
      <c r="H91" s="3" t="str">
        <f t="shared" si="5"/>
        <v/>
      </c>
      <c r="I91" s="19"/>
      <c r="J91" s="19"/>
      <c r="K91" s="3" t="str">
        <f t="shared" si="6"/>
        <v/>
      </c>
      <c r="L91" s="3" t="str">
        <f t="shared" si="7"/>
        <v/>
      </c>
    </row>
    <row r="92" spans="2:12" x14ac:dyDescent="0.25">
      <c r="B92" s="19"/>
      <c r="C92" s="19"/>
      <c r="D92" s="19"/>
      <c r="E92" s="19"/>
      <c r="F92" s="19"/>
      <c r="G92" s="3" t="str">
        <f t="shared" si="4"/>
        <v/>
      </c>
      <c r="H92" s="3" t="str">
        <f t="shared" si="5"/>
        <v/>
      </c>
      <c r="I92" s="19"/>
      <c r="J92" s="19"/>
      <c r="K92" s="3" t="str">
        <f t="shared" si="6"/>
        <v/>
      </c>
      <c r="L92" s="3" t="str">
        <f t="shared" si="7"/>
        <v/>
      </c>
    </row>
    <row r="93" spans="2:12" x14ac:dyDescent="0.25">
      <c r="B93" s="19"/>
      <c r="C93" s="19"/>
      <c r="D93" s="19"/>
      <c r="E93" s="19"/>
      <c r="F93" s="19"/>
      <c r="G93" s="3" t="str">
        <f t="shared" si="4"/>
        <v/>
      </c>
      <c r="H93" s="3" t="str">
        <f t="shared" si="5"/>
        <v/>
      </c>
      <c r="I93" s="19"/>
      <c r="J93" s="19"/>
      <c r="K93" s="3" t="str">
        <f t="shared" si="6"/>
        <v/>
      </c>
      <c r="L93" s="3" t="str">
        <f t="shared" si="7"/>
        <v/>
      </c>
    </row>
    <row r="94" spans="2:12" x14ac:dyDescent="0.25">
      <c r="B94" s="19"/>
      <c r="C94" s="19"/>
      <c r="D94" s="19"/>
      <c r="E94" s="19"/>
      <c r="F94" s="19"/>
      <c r="G94" s="3" t="str">
        <f t="shared" si="4"/>
        <v/>
      </c>
      <c r="H94" s="3" t="str">
        <f t="shared" si="5"/>
        <v/>
      </c>
      <c r="I94" s="19"/>
      <c r="J94" s="19"/>
      <c r="K94" s="3" t="str">
        <f t="shared" si="6"/>
        <v/>
      </c>
      <c r="L94" s="3" t="str">
        <f t="shared" si="7"/>
        <v/>
      </c>
    </row>
    <row r="95" spans="2:12" x14ac:dyDescent="0.25">
      <c r="B95" s="19"/>
      <c r="C95" s="19"/>
      <c r="D95" s="19"/>
      <c r="E95" s="19"/>
      <c r="F95" s="19"/>
      <c r="G95" s="3" t="str">
        <f t="shared" si="4"/>
        <v/>
      </c>
      <c r="H95" s="3" t="str">
        <f t="shared" si="5"/>
        <v/>
      </c>
      <c r="I95" s="19"/>
      <c r="J95" s="19"/>
      <c r="K95" s="3" t="str">
        <f t="shared" si="6"/>
        <v/>
      </c>
      <c r="L95" s="3" t="str">
        <f t="shared" si="7"/>
        <v/>
      </c>
    </row>
    <row r="96" spans="2:12" x14ac:dyDescent="0.25">
      <c r="B96" s="19"/>
      <c r="C96" s="19"/>
      <c r="D96" s="19"/>
      <c r="E96" s="19"/>
      <c r="F96" s="19"/>
      <c r="G96" s="3" t="str">
        <f t="shared" si="4"/>
        <v/>
      </c>
      <c r="H96" s="3" t="str">
        <f t="shared" si="5"/>
        <v/>
      </c>
      <c r="I96" s="19"/>
      <c r="J96" s="19"/>
      <c r="K96" s="3" t="str">
        <f t="shared" si="6"/>
        <v/>
      </c>
      <c r="L96" s="3" t="str">
        <f t="shared" si="7"/>
        <v/>
      </c>
    </row>
    <row r="97" spans="2:12" x14ac:dyDescent="0.25">
      <c r="B97" s="19"/>
      <c r="C97" s="19"/>
      <c r="D97" s="19"/>
      <c r="E97" s="19"/>
      <c r="F97" s="19"/>
      <c r="G97" s="3" t="str">
        <f t="shared" si="4"/>
        <v/>
      </c>
      <c r="H97" s="3" t="str">
        <f t="shared" si="5"/>
        <v/>
      </c>
      <c r="I97" s="19"/>
      <c r="J97" s="19"/>
      <c r="K97" s="3" t="str">
        <f t="shared" si="6"/>
        <v/>
      </c>
      <c r="L97" s="3" t="str">
        <f t="shared" si="7"/>
        <v/>
      </c>
    </row>
    <row r="98" spans="2:12" x14ac:dyDescent="0.25">
      <c r="B98" s="19"/>
      <c r="C98" s="19"/>
      <c r="D98" s="19"/>
      <c r="E98" s="19"/>
      <c r="F98" s="19"/>
      <c r="G98" s="3" t="str">
        <f t="shared" si="4"/>
        <v/>
      </c>
      <c r="H98" s="3" t="str">
        <f t="shared" si="5"/>
        <v/>
      </c>
      <c r="I98" s="19"/>
      <c r="J98" s="19"/>
      <c r="K98" s="3" t="str">
        <f t="shared" si="6"/>
        <v/>
      </c>
      <c r="L98" s="3" t="str">
        <f t="shared" si="7"/>
        <v/>
      </c>
    </row>
    <row r="99" spans="2:12" x14ac:dyDescent="0.25">
      <c r="B99" s="19"/>
      <c r="C99" s="19"/>
      <c r="D99" s="19"/>
      <c r="E99" s="19"/>
      <c r="F99" s="19"/>
      <c r="G99" s="3" t="str">
        <f t="shared" si="4"/>
        <v/>
      </c>
      <c r="H99" s="3" t="str">
        <f t="shared" si="5"/>
        <v/>
      </c>
      <c r="I99" s="19"/>
      <c r="J99" s="19"/>
      <c r="K99" s="3" t="str">
        <f t="shared" si="6"/>
        <v/>
      </c>
      <c r="L99" s="3" t="str">
        <f t="shared" si="7"/>
        <v/>
      </c>
    </row>
    <row r="100" spans="2:12" x14ac:dyDescent="0.25">
      <c r="B100" s="19"/>
      <c r="C100" s="19"/>
      <c r="D100" s="19"/>
      <c r="E100" s="19"/>
      <c r="F100" s="19"/>
      <c r="G100" s="3" t="str">
        <f t="shared" si="4"/>
        <v/>
      </c>
      <c r="H100" s="3" t="str">
        <f t="shared" si="5"/>
        <v/>
      </c>
      <c r="I100" s="19"/>
      <c r="J100" s="19"/>
      <c r="K100" s="3" t="str">
        <f t="shared" si="6"/>
        <v/>
      </c>
      <c r="L100" s="3" t="str">
        <f t="shared" si="7"/>
        <v/>
      </c>
    </row>
    <row r="101" spans="2:12" x14ac:dyDescent="0.25">
      <c r="B101" s="19"/>
      <c r="C101" s="19"/>
      <c r="D101" s="19"/>
      <c r="E101" s="19"/>
      <c r="F101" s="19"/>
      <c r="G101" s="3" t="str">
        <f t="shared" si="4"/>
        <v/>
      </c>
      <c r="H101" s="3" t="str">
        <f t="shared" si="5"/>
        <v/>
      </c>
      <c r="I101" s="19"/>
      <c r="J101" s="19"/>
      <c r="K101" s="3" t="str">
        <f t="shared" si="6"/>
        <v/>
      </c>
      <c r="L101" s="3" t="str">
        <f t="shared" si="7"/>
        <v/>
      </c>
    </row>
    <row r="102" spans="2:12" x14ac:dyDescent="0.25">
      <c r="B102" s="19"/>
      <c r="C102" s="19"/>
      <c r="D102" s="19"/>
      <c r="E102" s="19"/>
      <c r="F102" s="19"/>
      <c r="G102" s="3" t="str">
        <f t="shared" si="4"/>
        <v/>
      </c>
      <c r="H102" s="3" t="str">
        <f t="shared" si="5"/>
        <v/>
      </c>
      <c r="I102" s="19"/>
      <c r="J102" s="19"/>
      <c r="K102" s="3" t="str">
        <f t="shared" si="6"/>
        <v/>
      </c>
      <c r="L102" s="3" t="str">
        <f t="shared" si="7"/>
        <v/>
      </c>
    </row>
    <row r="103" spans="2:12" x14ac:dyDescent="0.25">
      <c r="B103" s="19"/>
      <c r="C103" s="19"/>
      <c r="D103" s="19"/>
      <c r="E103" s="19"/>
      <c r="F103" s="19"/>
      <c r="G103" s="3" t="str">
        <f t="shared" si="4"/>
        <v/>
      </c>
      <c r="H103" s="3" t="str">
        <f t="shared" si="5"/>
        <v/>
      </c>
      <c r="I103" s="19"/>
      <c r="J103" s="19"/>
      <c r="K103" s="3" t="str">
        <f t="shared" si="6"/>
        <v/>
      </c>
      <c r="L103" s="3" t="str">
        <f t="shared" si="7"/>
        <v/>
      </c>
    </row>
    <row r="104" spans="2:12" x14ac:dyDescent="0.25">
      <c r="B104" s="19"/>
      <c r="C104" s="19"/>
      <c r="D104" s="19"/>
      <c r="E104" s="19"/>
      <c r="F104" s="19"/>
      <c r="G104" s="3" t="str">
        <f t="shared" si="4"/>
        <v/>
      </c>
      <c r="H104" s="3" t="str">
        <f t="shared" si="5"/>
        <v/>
      </c>
      <c r="I104" s="19"/>
      <c r="J104" s="19"/>
      <c r="K104" s="3" t="str">
        <f t="shared" si="6"/>
        <v/>
      </c>
      <c r="L104" s="3" t="str">
        <f t="shared" si="7"/>
        <v/>
      </c>
    </row>
    <row r="105" spans="2:12" x14ac:dyDescent="0.25">
      <c r="B105" s="19"/>
      <c r="C105" s="19"/>
      <c r="D105" s="19"/>
      <c r="E105" s="19"/>
      <c r="F105" s="19"/>
      <c r="G105" s="3" t="str">
        <f t="shared" si="4"/>
        <v/>
      </c>
      <c r="H105" s="3" t="str">
        <f t="shared" si="5"/>
        <v/>
      </c>
      <c r="I105" s="19"/>
      <c r="J105" s="19"/>
      <c r="K105" s="3" t="str">
        <f t="shared" si="6"/>
        <v/>
      </c>
      <c r="L105" s="3" t="str">
        <f t="shared" si="7"/>
        <v/>
      </c>
    </row>
    <row r="106" spans="2:12" x14ac:dyDescent="0.25">
      <c r="B106" s="19"/>
      <c r="C106" s="19"/>
      <c r="D106" s="19"/>
      <c r="E106" s="19"/>
      <c r="F106" s="19"/>
      <c r="G106" s="3" t="str">
        <f t="shared" si="4"/>
        <v/>
      </c>
      <c r="H106" s="3" t="str">
        <f t="shared" si="5"/>
        <v/>
      </c>
      <c r="I106" s="19"/>
      <c r="J106" s="19"/>
      <c r="K106" s="3" t="str">
        <f t="shared" si="6"/>
        <v/>
      </c>
      <c r="L106" s="3" t="str">
        <f t="shared" si="7"/>
        <v/>
      </c>
    </row>
    <row r="107" spans="2:12" x14ac:dyDescent="0.25">
      <c r="B107" s="19"/>
      <c r="C107" s="19"/>
      <c r="D107" s="19"/>
      <c r="E107" s="19"/>
      <c r="F107" s="19"/>
      <c r="G107" s="3" t="str">
        <f t="shared" si="4"/>
        <v/>
      </c>
      <c r="H107" s="3" t="str">
        <f t="shared" si="5"/>
        <v/>
      </c>
      <c r="I107" s="19"/>
      <c r="J107" s="19"/>
      <c r="K107" s="3" t="str">
        <f t="shared" si="6"/>
        <v/>
      </c>
      <c r="L107" s="3" t="str">
        <f t="shared" si="7"/>
        <v/>
      </c>
    </row>
    <row r="108" spans="2:12" x14ac:dyDescent="0.25">
      <c r="B108" s="19"/>
      <c r="C108" s="19"/>
      <c r="D108" s="19"/>
      <c r="E108" s="19"/>
      <c r="F108" s="19"/>
      <c r="G108" s="3" t="str">
        <f t="shared" si="4"/>
        <v/>
      </c>
      <c r="H108" s="3" t="str">
        <f t="shared" si="5"/>
        <v/>
      </c>
      <c r="I108" s="19"/>
      <c r="J108" s="19"/>
      <c r="K108" s="3" t="str">
        <f t="shared" si="6"/>
        <v/>
      </c>
      <c r="L108" s="3" t="str">
        <f t="shared" si="7"/>
        <v/>
      </c>
    </row>
    <row r="109" spans="2:12" x14ac:dyDescent="0.25">
      <c r="B109" s="19"/>
      <c r="C109" s="19"/>
      <c r="D109" s="19"/>
      <c r="E109" s="19"/>
      <c r="F109" s="19"/>
      <c r="G109" s="3" t="str">
        <f t="shared" si="4"/>
        <v/>
      </c>
      <c r="H109" s="3" t="str">
        <f t="shared" si="5"/>
        <v/>
      </c>
      <c r="I109" s="19"/>
      <c r="J109" s="19"/>
      <c r="K109" s="3" t="str">
        <f t="shared" si="6"/>
        <v/>
      </c>
      <c r="L109" s="3" t="str">
        <f t="shared" si="7"/>
        <v/>
      </c>
    </row>
    <row r="110" spans="2:12" x14ac:dyDescent="0.25">
      <c r="B110" s="19"/>
      <c r="C110" s="19"/>
      <c r="D110" s="19"/>
      <c r="E110" s="19"/>
      <c r="F110" s="19"/>
      <c r="G110" s="3" t="str">
        <f t="shared" si="4"/>
        <v/>
      </c>
      <c r="H110" s="3" t="str">
        <f t="shared" si="5"/>
        <v/>
      </c>
      <c r="I110" s="19"/>
      <c r="J110" s="19"/>
      <c r="K110" s="3" t="str">
        <f t="shared" si="6"/>
        <v/>
      </c>
      <c r="L110" s="3" t="str">
        <f t="shared" si="7"/>
        <v/>
      </c>
    </row>
    <row r="111" spans="2:12" x14ac:dyDescent="0.25">
      <c r="B111" s="19"/>
      <c r="C111" s="19"/>
      <c r="D111" s="19"/>
      <c r="E111" s="19"/>
      <c r="F111" s="19"/>
      <c r="G111" s="3" t="str">
        <f t="shared" si="4"/>
        <v/>
      </c>
      <c r="H111" s="3" t="str">
        <f t="shared" si="5"/>
        <v/>
      </c>
      <c r="I111" s="19"/>
      <c r="J111" s="19"/>
      <c r="K111" s="3" t="str">
        <f t="shared" si="6"/>
        <v/>
      </c>
      <c r="L111" s="3" t="str">
        <f t="shared" si="7"/>
        <v/>
      </c>
    </row>
    <row r="112" spans="2:12" x14ac:dyDescent="0.25">
      <c r="B112" s="19"/>
      <c r="C112" s="19"/>
      <c r="D112" s="19"/>
      <c r="E112" s="19"/>
      <c r="F112" s="19"/>
      <c r="G112" s="3" t="str">
        <f t="shared" si="4"/>
        <v/>
      </c>
      <c r="H112" s="3" t="str">
        <f t="shared" si="5"/>
        <v/>
      </c>
      <c r="I112" s="19"/>
      <c r="J112" s="19"/>
      <c r="K112" s="3" t="str">
        <f t="shared" si="6"/>
        <v/>
      </c>
      <c r="L112" s="3" t="str">
        <f t="shared" si="7"/>
        <v/>
      </c>
    </row>
    <row r="113" spans="2:12" x14ac:dyDescent="0.25">
      <c r="B113" s="19"/>
      <c r="C113" s="19"/>
      <c r="D113" s="19"/>
      <c r="E113" s="19"/>
      <c r="F113" s="19"/>
      <c r="G113" s="3" t="str">
        <f t="shared" si="4"/>
        <v/>
      </c>
      <c r="H113" s="3" t="str">
        <f t="shared" si="5"/>
        <v/>
      </c>
      <c r="I113" s="19"/>
      <c r="J113" s="19"/>
      <c r="K113" s="3" t="str">
        <f t="shared" si="6"/>
        <v/>
      </c>
      <c r="L113" s="3" t="str">
        <f t="shared" si="7"/>
        <v/>
      </c>
    </row>
    <row r="114" spans="2:12" x14ac:dyDescent="0.25">
      <c r="B114" s="19"/>
      <c r="C114" s="19"/>
      <c r="D114" s="19"/>
      <c r="E114" s="19"/>
      <c r="F114" s="19"/>
      <c r="G114" s="3" t="str">
        <f t="shared" si="4"/>
        <v/>
      </c>
      <c r="H114" s="3" t="str">
        <f t="shared" si="5"/>
        <v/>
      </c>
      <c r="I114" s="19"/>
      <c r="J114" s="19"/>
      <c r="K114" s="3" t="str">
        <f t="shared" si="6"/>
        <v/>
      </c>
      <c r="L114" s="3" t="str">
        <f t="shared" si="7"/>
        <v/>
      </c>
    </row>
    <row r="115" spans="2:12" x14ac:dyDescent="0.25">
      <c r="B115" s="19"/>
      <c r="C115" s="19"/>
      <c r="D115" s="19"/>
      <c r="E115" s="19"/>
      <c r="F115" s="19"/>
      <c r="G115" s="3" t="str">
        <f t="shared" si="4"/>
        <v/>
      </c>
      <c r="H115" s="3" t="str">
        <f t="shared" si="5"/>
        <v/>
      </c>
      <c r="I115" s="19"/>
      <c r="J115" s="19"/>
      <c r="K115" s="3" t="str">
        <f t="shared" si="6"/>
        <v/>
      </c>
      <c r="L115" s="3" t="str">
        <f t="shared" si="7"/>
        <v/>
      </c>
    </row>
    <row r="116" spans="2:12" x14ac:dyDescent="0.25">
      <c r="B116" s="19"/>
      <c r="C116" s="19"/>
      <c r="D116" s="19"/>
      <c r="E116" s="19"/>
      <c r="F116" s="19"/>
      <c r="G116" s="3" t="str">
        <f t="shared" si="4"/>
        <v/>
      </c>
      <c r="H116" s="3" t="str">
        <f t="shared" si="5"/>
        <v/>
      </c>
      <c r="I116" s="19"/>
      <c r="J116" s="19"/>
      <c r="K116" s="3" t="str">
        <f t="shared" si="6"/>
        <v/>
      </c>
      <c r="L116" s="3" t="str">
        <f t="shared" si="7"/>
        <v/>
      </c>
    </row>
    <row r="117" spans="2:12" x14ac:dyDescent="0.25">
      <c r="B117" s="19"/>
      <c r="C117" s="19"/>
      <c r="D117" s="19"/>
      <c r="E117" s="19"/>
      <c r="F117" s="19"/>
      <c r="G117" s="3" t="str">
        <f t="shared" si="4"/>
        <v/>
      </c>
      <c r="H117" s="3" t="str">
        <f t="shared" si="5"/>
        <v/>
      </c>
      <c r="I117" s="19"/>
      <c r="J117" s="19"/>
      <c r="K117" s="3" t="str">
        <f t="shared" si="6"/>
        <v/>
      </c>
      <c r="L117" s="3" t="str">
        <f t="shared" si="7"/>
        <v/>
      </c>
    </row>
    <row r="118" spans="2:12" x14ac:dyDescent="0.25">
      <c r="B118" s="19"/>
      <c r="C118" s="19"/>
      <c r="D118" s="19"/>
      <c r="E118" s="19"/>
      <c r="F118" s="19"/>
      <c r="G118" s="3" t="str">
        <f t="shared" si="4"/>
        <v/>
      </c>
      <c r="H118" s="3" t="str">
        <f t="shared" si="5"/>
        <v/>
      </c>
      <c r="I118" s="19"/>
      <c r="J118" s="19"/>
      <c r="K118" s="3" t="str">
        <f t="shared" si="6"/>
        <v/>
      </c>
      <c r="L118" s="3" t="str">
        <f t="shared" si="7"/>
        <v/>
      </c>
    </row>
    <row r="119" spans="2:12" x14ac:dyDescent="0.25">
      <c r="B119" s="19"/>
      <c r="C119" s="19"/>
      <c r="D119" s="19"/>
      <c r="E119" s="19"/>
      <c r="F119" s="19"/>
      <c r="G119" s="3" t="str">
        <f t="shared" si="4"/>
        <v/>
      </c>
      <c r="H119" s="3" t="str">
        <f t="shared" si="5"/>
        <v/>
      </c>
      <c r="I119" s="19"/>
      <c r="J119" s="19"/>
      <c r="K119" s="3" t="str">
        <f t="shared" si="6"/>
        <v/>
      </c>
      <c r="L119" s="3" t="str">
        <f t="shared" si="7"/>
        <v/>
      </c>
    </row>
    <row r="120" spans="2:12" x14ac:dyDescent="0.25">
      <c r="B120" s="19"/>
      <c r="C120" s="19"/>
      <c r="D120" s="19"/>
      <c r="E120" s="19"/>
      <c r="F120" s="19"/>
      <c r="G120" s="3" t="str">
        <f t="shared" si="4"/>
        <v/>
      </c>
      <c r="H120" s="3" t="str">
        <f t="shared" si="5"/>
        <v/>
      </c>
      <c r="I120" s="19"/>
      <c r="J120" s="19"/>
      <c r="K120" s="3" t="str">
        <f t="shared" si="6"/>
        <v/>
      </c>
      <c r="L120" s="3" t="str">
        <f t="shared" si="7"/>
        <v/>
      </c>
    </row>
    <row r="121" spans="2:12" x14ac:dyDescent="0.25">
      <c r="B121" s="19"/>
      <c r="C121" s="19"/>
      <c r="D121" s="19"/>
      <c r="E121" s="19"/>
      <c r="F121" s="19"/>
      <c r="G121" s="3" t="str">
        <f t="shared" si="4"/>
        <v/>
      </c>
      <c r="H121" s="3" t="str">
        <f t="shared" si="5"/>
        <v/>
      </c>
      <c r="I121" s="19"/>
      <c r="J121" s="19"/>
      <c r="K121" s="3" t="str">
        <f t="shared" si="6"/>
        <v/>
      </c>
      <c r="L121" s="3" t="str">
        <f t="shared" si="7"/>
        <v/>
      </c>
    </row>
    <row r="122" spans="2:12" x14ac:dyDescent="0.25">
      <c r="B122" s="19"/>
      <c r="C122" s="19"/>
      <c r="D122" s="19"/>
      <c r="E122" s="19"/>
      <c r="F122" s="19"/>
      <c r="G122" s="3" t="str">
        <f t="shared" si="4"/>
        <v/>
      </c>
      <c r="H122" s="3" t="str">
        <f t="shared" si="5"/>
        <v/>
      </c>
      <c r="I122" s="19"/>
      <c r="J122" s="19"/>
      <c r="K122" s="3" t="str">
        <f t="shared" si="6"/>
        <v/>
      </c>
      <c r="L122" s="3" t="str">
        <f t="shared" si="7"/>
        <v/>
      </c>
    </row>
    <row r="123" spans="2:12" x14ac:dyDescent="0.25">
      <c r="B123" s="19"/>
      <c r="C123" s="19"/>
      <c r="D123" s="19"/>
      <c r="E123" s="19"/>
      <c r="F123" s="19"/>
      <c r="G123" s="3" t="str">
        <f t="shared" si="4"/>
        <v/>
      </c>
      <c r="H123" s="3" t="str">
        <f t="shared" si="5"/>
        <v/>
      </c>
      <c r="I123" s="19"/>
      <c r="J123" s="19"/>
      <c r="K123" s="3" t="str">
        <f t="shared" si="6"/>
        <v/>
      </c>
      <c r="L123" s="3" t="str">
        <f t="shared" si="7"/>
        <v/>
      </c>
    </row>
    <row r="124" spans="2:12" x14ac:dyDescent="0.25">
      <c r="B124" s="19"/>
      <c r="C124" s="19"/>
      <c r="D124" s="19"/>
      <c r="E124" s="19"/>
      <c r="F124" s="19"/>
      <c r="G124" s="3" t="str">
        <f t="shared" si="4"/>
        <v/>
      </c>
      <c r="H124" s="3" t="str">
        <f t="shared" si="5"/>
        <v/>
      </c>
      <c r="I124" s="19"/>
      <c r="J124" s="19"/>
      <c r="K124" s="3" t="str">
        <f t="shared" si="6"/>
        <v/>
      </c>
      <c r="L124" s="3" t="str">
        <f t="shared" si="7"/>
        <v/>
      </c>
    </row>
    <row r="125" spans="2:12" x14ac:dyDescent="0.25">
      <c r="B125" s="19"/>
      <c r="C125" s="19"/>
      <c r="D125" s="19"/>
      <c r="E125" s="19"/>
      <c r="F125" s="19"/>
      <c r="G125" s="3" t="str">
        <f t="shared" si="4"/>
        <v/>
      </c>
      <c r="H125" s="3" t="str">
        <f t="shared" si="5"/>
        <v/>
      </c>
      <c r="I125" s="19"/>
      <c r="J125" s="19"/>
      <c r="K125" s="3" t="str">
        <f t="shared" si="6"/>
        <v/>
      </c>
      <c r="L125" s="3" t="str">
        <f t="shared" si="7"/>
        <v/>
      </c>
    </row>
    <row r="126" spans="2:12" x14ac:dyDescent="0.25">
      <c r="B126" s="19"/>
      <c r="C126" s="19"/>
      <c r="D126" s="19"/>
      <c r="E126" s="19"/>
      <c r="F126" s="19"/>
      <c r="G126" s="3" t="str">
        <f t="shared" si="4"/>
        <v/>
      </c>
      <c r="H126" s="3" t="str">
        <f t="shared" si="5"/>
        <v/>
      </c>
      <c r="I126" s="19"/>
      <c r="J126" s="19"/>
      <c r="K126" s="3" t="str">
        <f t="shared" si="6"/>
        <v/>
      </c>
      <c r="L126" s="3" t="str">
        <f t="shared" si="7"/>
        <v/>
      </c>
    </row>
    <row r="127" spans="2:12" x14ac:dyDescent="0.25">
      <c r="B127" s="19"/>
      <c r="C127" s="19"/>
      <c r="D127" s="19"/>
      <c r="E127" s="19"/>
      <c r="F127" s="19"/>
      <c r="G127" s="3" t="str">
        <f t="shared" si="4"/>
        <v/>
      </c>
      <c r="H127" s="3" t="str">
        <f t="shared" si="5"/>
        <v/>
      </c>
      <c r="I127" s="19"/>
      <c r="J127" s="19"/>
      <c r="K127" s="3" t="str">
        <f t="shared" si="6"/>
        <v/>
      </c>
      <c r="L127" s="3" t="str">
        <f t="shared" si="7"/>
        <v/>
      </c>
    </row>
    <row r="128" spans="2:12" x14ac:dyDescent="0.25">
      <c r="B128" s="19"/>
      <c r="C128" s="19"/>
      <c r="D128" s="19"/>
      <c r="E128" s="19"/>
      <c r="F128" s="19"/>
      <c r="G128" s="3" t="str">
        <f t="shared" si="4"/>
        <v/>
      </c>
      <c r="H128" s="3" t="str">
        <f t="shared" si="5"/>
        <v/>
      </c>
      <c r="I128" s="19"/>
      <c r="J128" s="19"/>
      <c r="K128" s="3" t="str">
        <f t="shared" si="6"/>
        <v/>
      </c>
      <c r="L128" s="3" t="str">
        <f t="shared" si="7"/>
        <v/>
      </c>
    </row>
    <row r="129" spans="2:12" x14ac:dyDescent="0.25">
      <c r="B129" s="19"/>
      <c r="C129" s="19"/>
      <c r="D129" s="19"/>
      <c r="E129" s="19"/>
      <c r="F129" s="19"/>
      <c r="G129" s="3" t="str">
        <f t="shared" si="4"/>
        <v/>
      </c>
      <c r="H129" s="3" t="str">
        <f t="shared" si="5"/>
        <v/>
      </c>
      <c r="I129" s="19"/>
      <c r="J129" s="19"/>
      <c r="K129" s="3" t="str">
        <f t="shared" si="6"/>
        <v/>
      </c>
      <c r="L129" s="3" t="str">
        <f t="shared" si="7"/>
        <v/>
      </c>
    </row>
    <row r="130" spans="2:12" x14ac:dyDescent="0.25">
      <c r="B130" s="19"/>
      <c r="C130" s="19"/>
      <c r="D130" s="19"/>
      <c r="E130" s="19"/>
      <c r="F130" s="19"/>
      <c r="G130" s="3" t="str">
        <f t="shared" si="4"/>
        <v/>
      </c>
      <c r="H130" s="3" t="str">
        <f t="shared" si="5"/>
        <v/>
      </c>
      <c r="I130" s="19"/>
      <c r="J130" s="19"/>
      <c r="K130" s="3" t="str">
        <f t="shared" si="6"/>
        <v/>
      </c>
      <c r="L130" s="3" t="str">
        <f t="shared" si="7"/>
        <v/>
      </c>
    </row>
    <row r="131" spans="2:12" x14ac:dyDescent="0.25">
      <c r="B131" s="19"/>
      <c r="C131" s="19"/>
      <c r="D131" s="19"/>
      <c r="E131" s="19"/>
      <c r="F131" s="19"/>
      <c r="G131" s="3" t="str">
        <f t="shared" si="4"/>
        <v/>
      </c>
      <c r="H131" s="3" t="str">
        <f t="shared" si="5"/>
        <v/>
      </c>
      <c r="I131" s="19"/>
      <c r="J131" s="19"/>
      <c r="K131" s="3" t="str">
        <f t="shared" si="6"/>
        <v/>
      </c>
      <c r="L131" s="3" t="str">
        <f t="shared" si="7"/>
        <v/>
      </c>
    </row>
    <row r="132" spans="2:12" x14ac:dyDescent="0.25">
      <c r="B132" s="19"/>
      <c r="C132" s="19"/>
      <c r="D132" s="19"/>
      <c r="E132" s="19"/>
      <c r="F132" s="19"/>
      <c r="G132" s="3" t="str">
        <f t="shared" si="4"/>
        <v/>
      </c>
      <c r="H132" s="3" t="str">
        <f t="shared" si="5"/>
        <v/>
      </c>
      <c r="I132" s="19"/>
      <c r="J132" s="19"/>
      <c r="K132" s="3" t="str">
        <f t="shared" si="6"/>
        <v/>
      </c>
      <c r="L132" s="3" t="str">
        <f t="shared" si="7"/>
        <v/>
      </c>
    </row>
    <row r="133" spans="2:12" x14ac:dyDescent="0.25">
      <c r="B133" s="19"/>
      <c r="C133" s="19"/>
      <c r="D133" s="19"/>
      <c r="E133" s="19"/>
      <c r="F133" s="19"/>
      <c r="G133" s="3" t="str">
        <f t="shared" si="4"/>
        <v/>
      </c>
      <c r="H133" s="3" t="str">
        <f t="shared" si="5"/>
        <v/>
      </c>
      <c r="I133" s="19"/>
      <c r="J133" s="19"/>
      <c r="K133" s="3" t="str">
        <f t="shared" si="6"/>
        <v/>
      </c>
      <c r="L133" s="3" t="str">
        <f t="shared" si="7"/>
        <v/>
      </c>
    </row>
    <row r="134" spans="2:12" x14ac:dyDescent="0.25">
      <c r="B134" s="19"/>
      <c r="C134" s="19"/>
      <c r="D134" s="19"/>
      <c r="E134" s="19"/>
      <c r="F134" s="19"/>
      <c r="G134" s="3" t="str">
        <f t="shared" si="4"/>
        <v/>
      </c>
      <c r="H134" s="3" t="str">
        <f t="shared" si="5"/>
        <v/>
      </c>
      <c r="I134" s="19"/>
      <c r="J134" s="19"/>
      <c r="K134" s="3" t="str">
        <f t="shared" si="6"/>
        <v/>
      </c>
      <c r="L134" s="3" t="str">
        <f t="shared" si="7"/>
        <v/>
      </c>
    </row>
    <row r="135" spans="2:12" x14ac:dyDescent="0.25">
      <c r="B135" s="19"/>
      <c r="C135" s="19"/>
      <c r="D135" s="19"/>
      <c r="E135" s="19"/>
      <c r="F135" s="19"/>
      <c r="G135" s="3" t="str">
        <f t="shared" ref="G135:G198" si="8">IF(E135="","",E135*F135)</f>
        <v/>
      </c>
      <c r="H135" s="3" t="str">
        <f t="shared" ref="H135:H198" si="9">IF(NOT(ISBLANK(F:F)),F:F,"")</f>
        <v/>
      </c>
      <c r="I135" s="19"/>
      <c r="J135" s="19"/>
      <c r="K135" s="3" t="str">
        <f t="shared" ref="K135:K198" si="10">IF(I135="","",I135*J135)</f>
        <v/>
      </c>
      <c r="L135" s="3" t="str">
        <f t="shared" ref="L135:L198" si="11">IF(NOT(ISBLANK(J:J)),J:J,"")</f>
        <v/>
      </c>
    </row>
    <row r="136" spans="2:12" x14ac:dyDescent="0.25">
      <c r="B136" s="19"/>
      <c r="C136" s="19"/>
      <c r="D136" s="19"/>
      <c r="E136" s="19"/>
      <c r="F136" s="19"/>
      <c r="G136" s="3" t="str">
        <f t="shared" si="8"/>
        <v/>
      </c>
      <c r="H136" s="3" t="str">
        <f t="shared" si="9"/>
        <v/>
      </c>
      <c r="I136" s="19"/>
      <c r="J136" s="19"/>
      <c r="K136" s="3" t="str">
        <f t="shared" si="10"/>
        <v/>
      </c>
      <c r="L136" s="3" t="str">
        <f t="shared" si="11"/>
        <v/>
      </c>
    </row>
    <row r="137" spans="2:12" x14ac:dyDescent="0.25">
      <c r="B137" s="19"/>
      <c r="C137" s="19"/>
      <c r="D137" s="19"/>
      <c r="E137" s="19"/>
      <c r="F137" s="19"/>
      <c r="G137" s="3" t="str">
        <f t="shared" si="8"/>
        <v/>
      </c>
      <c r="H137" s="3" t="str">
        <f t="shared" si="9"/>
        <v/>
      </c>
      <c r="I137" s="19"/>
      <c r="J137" s="19"/>
      <c r="K137" s="3" t="str">
        <f t="shared" si="10"/>
        <v/>
      </c>
      <c r="L137" s="3" t="str">
        <f t="shared" si="11"/>
        <v/>
      </c>
    </row>
    <row r="138" spans="2:12" x14ac:dyDescent="0.25">
      <c r="B138" s="19"/>
      <c r="C138" s="19"/>
      <c r="D138" s="19"/>
      <c r="E138" s="19"/>
      <c r="F138" s="19"/>
      <c r="G138" s="3" t="str">
        <f t="shared" si="8"/>
        <v/>
      </c>
      <c r="H138" s="3" t="str">
        <f t="shared" si="9"/>
        <v/>
      </c>
      <c r="I138" s="19"/>
      <c r="J138" s="19"/>
      <c r="K138" s="3" t="str">
        <f t="shared" si="10"/>
        <v/>
      </c>
      <c r="L138" s="3" t="str">
        <f t="shared" si="11"/>
        <v/>
      </c>
    </row>
    <row r="139" spans="2:12" x14ac:dyDescent="0.25">
      <c r="B139" s="19"/>
      <c r="C139" s="19"/>
      <c r="D139" s="19"/>
      <c r="E139" s="19"/>
      <c r="F139" s="19"/>
      <c r="G139" s="3" t="str">
        <f t="shared" si="8"/>
        <v/>
      </c>
      <c r="H139" s="3" t="str">
        <f t="shared" si="9"/>
        <v/>
      </c>
      <c r="I139" s="19"/>
      <c r="J139" s="19"/>
      <c r="K139" s="3" t="str">
        <f t="shared" si="10"/>
        <v/>
      </c>
      <c r="L139" s="3" t="str">
        <f t="shared" si="11"/>
        <v/>
      </c>
    </row>
    <row r="140" spans="2:12" x14ac:dyDescent="0.25">
      <c r="B140" s="19"/>
      <c r="C140" s="19"/>
      <c r="D140" s="19"/>
      <c r="E140" s="19"/>
      <c r="F140" s="19"/>
      <c r="G140" s="3" t="str">
        <f t="shared" si="8"/>
        <v/>
      </c>
      <c r="H140" s="3" t="str">
        <f t="shared" si="9"/>
        <v/>
      </c>
      <c r="I140" s="19"/>
      <c r="J140" s="19"/>
      <c r="K140" s="3" t="str">
        <f t="shared" si="10"/>
        <v/>
      </c>
      <c r="L140" s="3" t="str">
        <f t="shared" si="11"/>
        <v/>
      </c>
    </row>
    <row r="141" spans="2:12" x14ac:dyDescent="0.25">
      <c r="B141" s="19"/>
      <c r="C141" s="19"/>
      <c r="D141" s="19"/>
      <c r="E141" s="19"/>
      <c r="F141" s="19"/>
      <c r="G141" s="3" t="str">
        <f t="shared" si="8"/>
        <v/>
      </c>
      <c r="H141" s="3" t="str">
        <f t="shared" si="9"/>
        <v/>
      </c>
      <c r="I141" s="19"/>
      <c r="J141" s="19"/>
      <c r="K141" s="3" t="str">
        <f t="shared" si="10"/>
        <v/>
      </c>
      <c r="L141" s="3" t="str">
        <f t="shared" si="11"/>
        <v/>
      </c>
    </row>
    <row r="142" spans="2:12" x14ac:dyDescent="0.25">
      <c r="B142" s="19"/>
      <c r="C142" s="19"/>
      <c r="D142" s="19"/>
      <c r="E142" s="19"/>
      <c r="F142" s="19"/>
      <c r="G142" s="3" t="str">
        <f t="shared" si="8"/>
        <v/>
      </c>
      <c r="H142" s="3" t="str">
        <f t="shared" si="9"/>
        <v/>
      </c>
      <c r="I142" s="19"/>
      <c r="J142" s="19"/>
      <c r="K142" s="3" t="str">
        <f t="shared" si="10"/>
        <v/>
      </c>
      <c r="L142" s="3" t="str">
        <f t="shared" si="11"/>
        <v/>
      </c>
    </row>
    <row r="143" spans="2:12" x14ac:dyDescent="0.25">
      <c r="B143" s="19"/>
      <c r="C143" s="19"/>
      <c r="D143" s="19"/>
      <c r="E143" s="19"/>
      <c r="F143" s="19"/>
      <c r="G143" s="3" t="str">
        <f t="shared" si="8"/>
        <v/>
      </c>
      <c r="H143" s="3" t="str">
        <f t="shared" si="9"/>
        <v/>
      </c>
      <c r="I143" s="19"/>
      <c r="J143" s="19"/>
      <c r="K143" s="3" t="str">
        <f t="shared" si="10"/>
        <v/>
      </c>
      <c r="L143" s="3" t="str">
        <f t="shared" si="11"/>
        <v/>
      </c>
    </row>
    <row r="144" spans="2:12" x14ac:dyDescent="0.25">
      <c r="B144" s="19"/>
      <c r="C144" s="19"/>
      <c r="D144" s="19"/>
      <c r="E144" s="19"/>
      <c r="F144" s="19"/>
      <c r="G144" s="3" t="str">
        <f t="shared" si="8"/>
        <v/>
      </c>
      <c r="H144" s="3" t="str">
        <f t="shared" si="9"/>
        <v/>
      </c>
      <c r="I144" s="19"/>
      <c r="J144" s="19"/>
      <c r="K144" s="3" t="str">
        <f t="shared" si="10"/>
        <v/>
      </c>
      <c r="L144" s="3" t="str">
        <f t="shared" si="11"/>
        <v/>
      </c>
    </row>
    <row r="145" spans="2:12" x14ac:dyDescent="0.25">
      <c r="B145" s="19"/>
      <c r="C145" s="19"/>
      <c r="D145" s="19"/>
      <c r="E145" s="19"/>
      <c r="F145" s="19"/>
      <c r="G145" s="3" t="str">
        <f t="shared" si="8"/>
        <v/>
      </c>
      <c r="H145" s="3" t="str">
        <f t="shared" si="9"/>
        <v/>
      </c>
      <c r="I145" s="19"/>
      <c r="J145" s="19"/>
      <c r="K145" s="3" t="str">
        <f t="shared" si="10"/>
        <v/>
      </c>
      <c r="L145" s="3" t="str">
        <f t="shared" si="11"/>
        <v/>
      </c>
    </row>
    <row r="146" spans="2:12" x14ac:dyDescent="0.25">
      <c r="B146" s="19"/>
      <c r="C146" s="19"/>
      <c r="D146" s="19"/>
      <c r="E146" s="19"/>
      <c r="F146" s="19"/>
      <c r="G146" s="3" t="str">
        <f t="shared" si="8"/>
        <v/>
      </c>
      <c r="H146" s="3" t="str">
        <f t="shared" si="9"/>
        <v/>
      </c>
      <c r="I146" s="19"/>
      <c r="J146" s="19"/>
      <c r="K146" s="3" t="str">
        <f t="shared" si="10"/>
        <v/>
      </c>
      <c r="L146" s="3" t="str">
        <f t="shared" si="11"/>
        <v/>
      </c>
    </row>
    <row r="147" spans="2:12" x14ac:dyDescent="0.25">
      <c r="B147" s="19"/>
      <c r="C147" s="19"/>
      <c r="D147" s="19"/>
      <c r="E147" s="19"/>
      <c r="F147" s="19"/>
      <c r="G147" s="3" t="str">
        <f t="shared" si="8"/>
        <v/>
      </c>
      <c r="H147" s="3" t="str">
        <f t="shared" si="9"/>
        <v/>
      </c>
      <c r="I147" s="19"/>
      <c r="J147" s="19"/>
      <c r="K147" s="3" t="str">
        <f t="shared" si="10"/>
        <v/>
      </c>
      <c r="L147" s="3" t="str">
        <f t="shared" si="11"/>
        <v/>
      </c>
    </row>
    <row r="148" spans="2:12" x14ac:dyDescent="0.25">
      <c r="B148" s="19"/>
      <c r="C148" s="19"/>
      <c r="D148" s="19"/>
      <c r="E148" s="19"/>
      <c r="F148" s="19"/>
      <c r="G148" s="3" t="str">
        <f t="shared" si="8"/>
        <v/>
      </c>
      <c r="H148" s="3" t="str">
        <f t="shared" si="9"/>
        <v/>
      </c>
      <c r="I148" s="19"/>
      <c r="J148" s="19"/>
      <c r="K148" s="3" t="str">
        <f t="shared" si="10"/>
        <v/>
      </c>
      <c r="L148" s="3" t="str">
        <f t="shared" si="11"/>
        <v/>
      </c>
    </row>
    <row r="149" spans="2:12" x14ac:dyDescent="0.25">
      <c r="B149" s="19"/>
      <c r="C149" s="19"/>
      <c r="D149" s="19"/>
      <c r="E149" s="19"/>
      <c r="F149" s="19"/>
      <c r="G149" s="3" t="str">
        <f t="shared" si="8"/>
        <v/>
      </c>
      <c r="H149" s="3" t="str">
        <f t="shared" si="9"/>
        <v/>
      </c>
      <c r="I149" s="19"/>
      <c r="J149" s="19"/>
      <c r="K149" s="3" t="str">
        <f t="shared" si="10"/>
        <v/>
      </c>
      <c r="L149" s="3" t="str">
        <f t="shared" si="11"/>
        <v/>
      </c>
    </row>
    <row r="150" spans="2:12" x14ac:dyDescent="0.25">
      <c r="B150" s="19"/>
      <c r="C150" s="19"/>
      <c r="D150" s="19"/>
      <c r="E150" s="19"/>
      <c r="F150" s="19"/>
      <c r="G150" s="3" t="str">
        <f t="shared" si="8"/>
        <v/>
      </c>
      <c r="H150" s="3" t="str">
        <f t="shared" si="9"/>
        <v/>
      </c>
      <c r="I150" s="19"/>
      <c r="J150" s="19"/>
      <c r="K150" s="3" t="str">
        <f t="shared" si="10"/>
        <v/>
      </c>
      <c r="L150" s="3" t="str">
        <f t="shared" si="11"/>
        <v/>
      </c>
    </row>
    <row r="151" spans="2:12" x14ac:dyDescent="0.25">
      <c r="B151" s="19"/>
      <c r="C151" s="19"/>
      <c r="D151" s="19"/>
      <c r="E151" s="19"/>
      <c r="F151" s="19"/>
      <c r="G151" s="3" t="str">
        <f t="shared" si="8"/>
        <v/>
      </c>
      <c r="H151" s="3" t="str">
        <f t="shared" si="9"/>
        <v/>
      </c>
      <c r="I151" s="19"/>
      <c r="J151" s="19"/>
      <c r="K151" s="3" t="str">
        <f t="shared" si="10"/>
        <v/>
      </c>
      <c r="L151" s="3" t="str">
        <f t="shared" si="11"/>
        <v/>
      </c>
    </row>
    <row r="152" spans="2:12" x14ac:dyDescent="0.25">
      <c r="B152" s="19"/>
      <c r="C152" s="19"/>
      <c r="D152" s="19"/>
      <c r="E152" s="19"/>
      <c r="F152" s="19"/>
      <c r="G152" s="3" t="str">
        <f t="shared" si="8"/>
        <v/>
      </c>
      <c r="H152" s="3" t="str">
        <f t="shared" si="9"/>
        <v/>
      </c>
      <c r="I152" s="19"/>
      <c r="J152" s="19"/>
      <c r="K152" s="3" t="str">
        <f t="shared" si="10"/>
        <v/>
      </c>
      <c r="L152" s="3" t="str">
        <f t="shared" si="11"/>
        <v/>
      </c>
    </row>
    <row r="153" spans="2:12" x14ac:dyDescent="0.25">
      <c r="B153" s="19"/>
      <c r="C153" s="19"/>
      <c r="D153" s="19"/>
      <c r="E153" s="19"/>
      <c r="F153" s="19"/>
      <c r="G153" s="3" t="str">
        <f t="shared" si="8"/>
        <v/>
      </c>
      <c r="H153" s="3" t="str">
        <f t="shared" si="9"/>
        <v/>
      </c>
      <c r="I153" s="19"/>
      <c r="J153" s="19"/>
      <c r="K153" s="3" t="str">
        <f t="shared" si="10"/>
        <v/>
      </c>
      <c r="L153" s="3" t="str">
        <f t="shared" si="11"/>
        <v/>
      </c>
    </row>
    <row r="154" spans="2:12" x14ac:dyDescent="0.25">
      <c r="B154" s="19"/>
      <c r="C154" s="19"/>
      <c r="D154" s="19"/>
      <c r="E154" s="19"/>
      <c r="F154" s="19"/>
      <c r="G154" s="3" t="str">
        <f t="shared" si="8"/>
        <v/>
      </c>
      <c r="H154" s="3" t="str">
        <f t="shared" si="9"/>
        <v/>
      </c>
      <c r="I154" s="19"/>
      <c r="J154" s="19"/>
      <c r="K154" s="3" t="str">
        <f t="shared" si="10"/>
        <v/>
      </c>
      <c r="L154" s="3" t="str">
        <f t="shared" si="11"/>
        <v/>
      </c>
    </row>
    <row r="155" spans="2:12" x14ac:dyDescent="0.25">
      <c r="B155" s="19"/>
      <c r="C155" s="19"/>
      <c r="D155" s="19"/>
      <c r="E155" s="19"/>
      <c r="F155" s="19"/>
      <c r="G155" s="3" t="str">
        <f t="shared" si="8"/>
        <v/>
      </c>
      <c r="H155" s="3" t="str">
        <f t="shared" si="9"/>
        <v/>
      </c>
      <c r="I155" s="19"/>
      <c r="J155" s="19"/>
      <c r="K155" s="3" t="str">
        <f t="shared" si="10"/>
        <v/>
      </c>
      <c r="L155" s="3" t="str">
        <f t="shared" si="11"/>
        <v/>
      </c>
    </row>
    <row r="156" spans="2:12" x14ac:dyDescent="0.25">
      <c r="B156" s="19"/>
      <c r="C156" s="19"/>
      <c r="D156" s="19"/>
      <c r="E156" s="19"/>
      <c r="F156" s="19"/>
      <c r="G156" s="3" t="str">
        <f t="shared" si="8"/>
        <v/>
      </c>
      <c r="H156" s="3" t="str">
        <f t="shared" si="9"/>
        <v/>
      </c>
      <c r="I156" s="19"/>
      <c r="J156" s="19"/>
      <c r="K156" s="3" t="str">
        <f t="shared" si="10"/>
        <v/>
      </c>
      <c r="L156" s="3" t="str">
        <f t="shared" si="11"/>
        <v/>
      </c>
    </row>
    <row r="157" spans="2:12" x14ac:dyDescent="0.25">
      <c r="B157" s="19"/>
      <c r="C157" s="19"/>
      <c r="D157" s="19"/>
      <c r="E157" s="19"/>
      <c r="F157" s="19"/>
      <c r="G157" s="3" t="str">
        <f t="shared" si="8"/>
        <v/>
      </c>
      <c r="H157" s="3" t="str">
        <f t="shared" si="9"/>
        <v/>
      </c>
      <c r="I157" s="19"/>
      <c r="J157" s="19"/>
      <c r="K157" s="3" t="str">
        <f t="shared" si="10"/>
        <v/>
      </c>
      <c r="L157" s="3" t="str">
        <f t="shared" si="11"/>
        <v/>
      </c>
    </row>
    <row r="158" spans="2:12" x14ac:dyDescent="0.25">
      <c r="B158" s="19"/>
      <c r="C158" s="19"/>
      <c r="D158" s="19"/>
      <c r="E158" s="19"/>
      <c r="F158" s="19"/>
      <c r="G158" s="3" t="str">
        <f t="shared" si="8"/>
        <v/>
      </c>
      <c r="H158" s="3" t="str">
        <f t="shared" si="9"/>
        <v/>
      </c>
      <c r="I158" s="19"/>
      <c r="J158" s="19"/>
      <c r="K158" s="3" t="str">
        <f t="shared" si="10"/>
        <v/>
      </c>
      <c r="L158" s="3" t="str">
        <f t="shared" si="11"/>
        <v/>
      </c>
    </row>
    <row r="159" spans="2:12" x14ac:dyDescent="0.25">
      <c r="B159" s="19"/>
      <c r="C159" s="19"/>
      <c r="D159" s="19"/>
      <c r="E159" s="19"/>
      <c r="F159" s="19"/>
      <c r="G159" s="3" t="str">
        <f t="shared" si="8"/>
        <v/>
      </c>
      <c r="H159" s="3" t="str">
        <f t="shared" si="9"/>
        <v/>
      </c>
      <c r="I159" s="19"/>
      <c r="J159" s="19"/>
      <c r="K159" s="3" t="str">
        <f t="shared" si="10"/>
        <v/>
      </c>
      <c r="L159" s="3" t="str">
        <f t="shared" si="11"/>
        <v/>
      </c>
    </row>
    <row r="160" spans="2:12" x14ac:dyDescent="0.25">
      <c r="B160" s="19"/>
      <c r="C160" s="19"/>
      <c r="D160" s="19"/>
      <c r="E160" s="19"/>
      <c r="F160" s="19"/>
      <c r="G160" s="3" t="str">
        <f t="shared" si="8"/>
        <v/>
      </c>
      <c r="H160" s="3" t="str">
        <f t="shared" si="9"/>
        <v/>
      </c>
      <c r="I160" s="19"/>
      <c r="J160" s="19"/>
      <c r="K160" s="3" t="str">
        <f t="shared" si="10"/>
        <v/>
      </c>
      <c r="L160" s="3" t="str">
        <f t="shared" si="11"/>
        <v/>
      </c>
    </row>
    <row r="161" spans="2:12" x14ac:dyDescent="0.25">
      <c r="B161" s="19"/>
      <c r="C161" s="19"/>
      <c r="D161" s="19"/>
      <c r="E161" s="19"/>
      <c r="F161" s="19"/>
      <c r="G161" s="3" t="str">
        <f t="shared" si="8"/>
        <v/>
      </c>
      <c r="H161" s="3" t="str">
        <f t="shared" si="9"/>
        <v/>
      </c>
      <c r="I161" s="19"/>
      <c r="J161" s="19"/>
      <c r="K161" s="3" t="str">
        <f t="shared" si="10"/>
        <v/>
      </c>
      <c r="L161" s="3" t="str">
        <f t="shared" si="11"/>
        <v/>
      </c>
    </row>
    <row r="162" spans="2:12" x14ac:dyDescent="0.25">
      <c r="B162" s="19"/>
      <c r="C162" s="19"/>
      <c r="D162" s="19"/>
      <c r="E162" s="19"/>
      <c r="F162" s="19"/>
      <c r="G162" s="3" t="str">
        <f t="shared" si="8"/>
        <v/>
      </c>
      <c r="H162" s="3" t="str">
        <f t="shared" si="9"/>
        <v/>
      </c>
      <c r="I162" s="19"/>
      <c r="J162" s="19"/>
      <c r="K162" s="3" t="str">
        <f t="shared" si="10"/>
        <v/>
      </c>
      <c r="L162" s="3" t="str">
        <f t="shared" si="11"/>
        <v/>
      </c>
    </row>
    <row r="163" spans="2:12" x14ac:dyDescent="0.25">
      <c r="B163" s="19"/>
      <c r="C163" s="19"/>
      <c r="D163" s="19"/>
      <c r="E163" s="19"/>
      <c r="F163" s="19"/>
      <c r="G163" s="3" t="str">
        <f t="shared" si="8"/>
        <v/>
      </c>
      <c r="H163" s="3" t="str">
        <f t="shared" si="9"/>
        <v/>
      </c>
      <c r="I163" s="19"/>
      <c r="J163" s="19"/>
      <c r="K163" s="3" t="str">
        <f t="shared" si="10"/>
        <v/>
      </c>
      <c r="L163" s="3" t="str">
        <f t="shared" si="11"/>
        <v/>
      </c>
    </row>
    <row r="164" spans="2:12" x14ac:dyDescent="0.25">
      <c r="B164" s="19"/>
      <c r="C164" s="19"/>
      <c r="D164" s="19"/>
      <c r="E164" s="19"/>
      <c r="F164" s="19"/>
      <c r="G164" s="3" t="str">
        <f t="shared" si="8"/>
        <v/>
      </c>
      <c r="H164" s="3" t="str">
        <f t="shared" si="9"/>
        <v/>
      </c>
      <c r="I164" s="19"/>
      <c r="J164" s="19"/>
      <c r="K164" s="3" t="str">
        <f t="shared" si="10"/>
        <v/>
      </c>
      <c r="L164" s="3" t="str">
        <f t="shared" si="11"/>
        <v/>
      </c>
    </row>
    <row r="165" spans="2:12" x14ac:dyDescent="0.25">
      <c r="B165" s="19"/>
      <c r="C165" s="19"/>
      <c r="D165" s="19"/>
      <c r="E165" s="19"/>
      <c r="F165" s="19"/>
      <c r="G165" s="3" t="str">
        <f t="shared" si="8"/>
        <v/>
      </c>
      <c r="H165" s="3" t="str">
        <f t="shared" si="9"/>
        <v/>
      </c>
      <c r="I165" s="19"/>
      <c r="J165" s="19"/>
      <c r="K165" s="3" t="str">
        <f t="shared" si="10"/>
        <v/>
      </c>
      <c r="L165" s="3" t="str">
        <f t="shared" si="11"/>
        <v/>
      </c>
    </row>
    <row r="166" spans="2:12" x14ac:dyDescent="0.25">
      <c r="B166" s="19"/>
      <c r="C166" s="19"/>
      <c r="D166" s="19"/>
      <c r="E166" s="19"/>
      <c r="F166" s="19"/>
      <c r="G166" s="3" t="str">
        <f t="shared" si="8"/>
        <v/>
      </c>
      <c r="H166" s="3" t="str">
        <f t="shared" si="9"/>
        <v/>
      </c>
      <c r="I166" s="19"/>
      <c r="J166" s="19"/>
      <c r="K166" s="3" t="str">
        <f t="shared" si="10"/>
        <v/>
      </c>
      <c r="L166" s="3" t="str">
        <f t="shared" si="11"/>
        <v/>
      </c>
    </row>
    <row r="167" spans="2:12" x14ac:dyDescent="0.25">
      <c r="B167" s="19"/>
      <c r="C167" s="19"/>
      <c r="D167" s="19"/>
      <c r="E167" s="19"/>
      <c r="F167" s="19"/>
      <c r="G167" s="3" t="str">
        <f t="shared" si="8"/>
        <v/>
      </c>
      <c r="H167" s="3" t="str">
        <f t="shared" si="9"/>
        <v/>
      </c>
      <c r="I167" s="19"/>
      <c r="J167" s="19"/>
      <c r="K167" s="3" t="str">
        <f t="shared" si="10"/>
        <v/>
      </c>
      <c r="L167" s="3" t="str">
        <f t="shared" si="11"/>
        <v/>
      </c>
    </row>
    <row r="168" spans="2:12" x14ac:dyDescent="0.25">
      <c r="B168" s="19"/>
      <c r="C168" s="19"/>
      <c r="D168" s="19"/>
      <c r="E168" s="19"/>
      <c r="F168" s="19"/>
      <c r="G168" s="3" t="str">
        <f t="shared" si="8"/>
        <v/>
      </c>
      <c r="H168" s="3" t="str">
        <f t="shared" si="9"/>
        <v/>
      </c>
      <c r="I168" s="19"/>
      <c r="J168" s="19"/>
      <c r="K168" s="3" t="str">
        <f t="shared" si="10"/>
        <v/>
      </c>
      <c r="L168" s="3" t="str">
        <f t="shared" si="11"/>
        <v/>
      </c>
    </row>
    <row r="169" spans="2:12" x14ac:dyDescent="0.25">
      <c r="B169" s="19"/>
      <c r="C169" s="19"/>
      <c r="D169" s="19"/>
      <c r="E169" s="19"/>
      <c r="F169" s="19"/>
      <c r="G169" s="3" t="str">
        <f t="shared" si="8"/>
        <v/>
      </c>
      <c r="H169" s="3" t="str">
        <f t="shared" si="9"/>
        <v/>
      </c>
      <c r="I169" s="19"/>
      <c r="J169" s="19"/>
      <c r="K169" s="3" t="str">
        <f t="shared" si="10"/>
        <v/>
      </c>
      <c r="L169" s="3" t="str">
        <f t="shared" si="11"/>
        <v/>
      </c>
    </row>
    <row r="170" spans="2:12" x14ac:dyDescent="0.25">
      <c r="B170" s="19"/>
      <c r="C170" s="19"/>
      <c r="D170" s="19"/>
      <c r="E170" s="19"/>
      <c r="F170" s="19"/>
      <c r="G170" s="3" t="str">
        <f t="shared" si="8"/>
        <v/>
      </c>
      <c r="H170" s="3" t="str">
        <f t="shared" si="9"/>
        <v/>
      </c>
      <c r="I170" s="19"/>
      <c r="J170" s="19"/>
      <c r="K170" s="3" t="str">
        <f t="shared" si="10"/>
        <v/>
      </c>
      <c r="L170" s="3" t="str">
        <f t="shared" si="11"/>
        <v/>
      </c>
    </row>
    <row r="171" spans="2:12" x14ac:dyDescent="0.25">
      <c r="B171" s="19"/>
      <c r="C171" s="19"/>
      <c r="D171" s="19"/>
      <c r="E171" s="19"/>
      <c r="F171" s="19"/>
      <c r="G171" s="3" t="str">
        <f t="shared" si="8"/>
        <v/>
      </c>
      <c r="H171" s="3" t="str">
        <f t="shared" si="9"/>
        <v/>
      </c>
      <c r="I171" s="19"/>
      <c r="J171" s="19"/>
      <c r="K171" s="3" t="str">
        <f t="shared" si="10"/>
        <v/>
      </c>
      <c r="L171" s="3" t="str">
        <f t="shared" si="11"/>
        <v/>
      </c>
    </row>
    <row r="172" spans="2:12" x14ac:dyDescent="0.25">
      <c r="B172" s="19"/>
      <c r="C172" s="19"/>
      <c r="D172" s="19"/>
      <c r="E172" s="19"/>
      <c r="F172" s="19"/>
      <c r="G172" s="3" t="str">
        <f t="shared" si="8"/>
        <v/>
      </c>
      <c r="H172" s="3" t="str">
        <f t="shared" si="9"/>
        <v/>
      </c>
      <c r="I172" s="19"/>
      <c r="J172" s="19"/>
      <c r="K172" s="3" t="str">
        <f t="shared" si="10"/>
        <v/>
      </c>
      <c r="L172" s="3" t="str">
        <f t="shared" si="11"/>
        <v/>
      </c>
    </row>
    <row r="173" spans="2:12" x14ac:dyDescent="0.25">
      <c r="B173" s="19"/>
      <c r="C173" s="19"/>
      <c r="D173" s="19"/>
      <c r="E173" s="19"/>
      <c r="F173" s="19"/>
      <c r="G173" s="3" t="str">
        <f t="shared" si="8"/>
        <v/>
      </c>
      <c r="H173" s="3" t="str">
        <f t="shared" si="9"/>
        <v/>
      </c>
      <c r="I173" s="19"/>
      <c r="J173" s="19"/>
      <c r="K173" s="3" t="str">
        <f t="shared" si="10"/>
        <v/>
      </c>
      <c r="L173" s="3" t="str">
        <f t="shared" si="11"/>
        <v/>
      </c>
    </row>
    <row r="174" spans="2:12" x14ac:dyDescent="0.25">
      <c r="B174" s="19"/>
      <c r="C174" s="19"/>
      <c r="D174" s="19"/>
      <c r="E174" s="19"/>
      <c r="F174" s="19"/>
      <c r="G174" s="3" t="str">
        <f t="shared" si="8"/>
        <v/>
      </c>
      <c r="H174" s="3" t="str">
        <f t="shared" si="9"/>
        <v/>
      </c>
      <c r="I174" s="19"/>
      <c r="J174" s="19"/>
      <c r="K174" s="3" t="str">
        <f t="shared" si="10"/>
        <v/>
      </c>
      <c r="L174" s="3" t="str">
        <f t="shared" si="11"/>
        <v/>
      </c>
    </row>
    <row r="175" spans="2:12" x14ac:dyDescent="0.25">
      <c r="B175" s="19"/>
      <c r="C175" s="19"/>
      <c r="D175" s="19"/>
      <c r="E175" s="19"/>
      <c r="F175" s="19"/>
      <c r="G175" s="3" t="str">
        <f t="shared" si="8"/>
        <v/>
      </c>
      <c r="H175" s="3" t="str">
        <f t="shared" si="9"/>
        <v/>
      </c>
      <c r="I175" s="19"/>
      <c r="J175" s="19"/>
      <c r="K175" s="3" t="str">
        <f t="shared" si="10"/>
        <v/>
      </c>
      <c r="L175" s="3" t="str">
        <f t="shared" si="11"/>
        <v/>
      </c>
    </row>
    <row r="176" spans="2:12" x14ac:dyDescent="0.25">
      <c r="B176" s="19"/>
      <c r="C176" s="19"/>
      <c r="D176" s="19"/>
      <c r="E176" s="19"/>
      <c r="F176" s="19"/>
      <c r="G176" s="3" t="str">
        <f t="shared" si="8"/>
        <v/>
      </c>
      <c r="H176" s="3" t="str">
        <f t="shared" si="9"/>
        <v/>
      </c>
      <c r="I176" s="19"/>
      <c r="J176" s="19"/>
      <c r="K176" s="3" t="str">
        <f t="shared" si="10"/>
        <v/>
      </c>
      <c r="L176" s="3" t="str">
        <f t="shared" si="11"/>
        <v/>
      </c>
    </row>
    <row r="177" spans="2:12" x14ac:dyDescent="0.25">
      <c r="B177" s="19"/>
      <c r="C177" s="19"/>
      <c r="D177" s="19"/>
      <c r="E177" s="19"/>
      <c r="F177" s="19"/>
      <c r="G177" s="3" t="str">
        <f t="shared" si="8"/>
        <v/>
      </c>
      <c r="H177" s="3" t="str">
        <f t="shared" si="9"/>
        <v/>
      </c>
      <c r="I177" s="19"/>
      <c r="J177" s="19"/>
      <c r="K177" s="3" t="str">
        <f t="shared" si="10"/>
        <v/>
      </c>
      <c r="L177" s="3" t="str">
        <f t="shared" si="11"/>
        <v/>
      </c>
    </row>
    <row r="178" spans="2:12" x14ac:dyDescent="0.25">
      <c r="B178" s="19"/>
      <c r="C178" s="19"/>
      <c r="D178" s="19"/>
      <c r="E178" s="19"/>
      <c r="F178" s="19"/>
      <c r="G178" s="3" t="str">
        <f t="shared" si="8"/>
        <v/>
      </c>
      <c r="H178" s="3" t="str">
        <f t="shared" si="9"/>
        <v/>
      </c>
      <c r="I178" s="19"/>
      <c r="J178" s="19"/>
      <c r="K178" s="3" t="str">
        <f t="shared" si="10"/>
        <v/>
      </c>
      <c r="L178" s="3" t="str">
        <f t="shared" si="11"/>
        <v/>
      </c>
    </row>
    <row r="179" spans="2:12" x14ac:dyDescent="0.25">
      <c r="B179" s="19"/>
      <c r="C179" s="19"/>
      <c r="D179" s="19"/>
      <c r="E179" s="19"/>
      <c r="F179" s="19"/>
      <c r="G179" s="3" t="str">
        <f t="shared" si="8"/>
        <v/>
      </c>
      <c r="H179" s="3" t="str">
        <f t="shared" si="9"/>
        <v/>
      </c>
      <c r="I179" s="19"/>
      <c r="J179" s="19"/>
      <c r="K179" s="3" t="str">
        <f t="shared" si="10"/>
        <v/>
      </c>
      <c r="L179" s="3" t="str">
        <f t="shared" si="11"/>
        <v/>
      </c>
    </row>
    <row r="180" spans="2:12" x14ac:dyDescent="0.25">
      <c r="B180" s="19"/>
      <c r="C180" s="19"/>
      <c r="D180" s="19"/>
      <c r="E180" s="19"/>
      <c r="F180" s="19"/>
      <c r="G180" s="3" t="str">
        <f t="shared" si="8"/>
        <v/>
      </c>
      <c r="H180" s="3" t="str">
        <f t="shared" si="9"/>
        <v/>
      </c>
      <c r="I180" s="19"/>
      <c r="J180" s="19"/>
      <c r="K180" s="3" t="str">
        <f t="shared" si="10"/>
        <v/>
      </c>
      <c r="L180" s="3" t="str">
        <f t="shared" si="11"/>
        <v/>
      </c>
    </row>
    <row r="181" spans="2:12" x14ac:dyDescent="0.25">
      <c r="B181" s="19"/>
      <c r="C181" s="19"/>
      <c r="D181" s="19"/>
      <c r="E181" s="19"/>
      <c r="F181" s="19"/>
      <c r="G181" s="3" t="str">
        <f t="shared" si="8"/>
        <v/>
      </c>
      <c r="H181" s="3" t="str">
        <f t="shared" si="9"/>
        <v/>
      </c>
      <c r="I181" s="19"/>
      <c r="J181" s="19"/>
      <c r="K181" s="3" t="str">
        <f t="shared" si="10"/>
        <v/>
      </c>
      <c r="L181" s="3" t="str">
        <f t="shared" si="11"/>
        <v/>
      </c>
    </row>
    <row r="182" spans="2:12" x14ac:dyDescent="0.25">
      <c r="B182" s="19"/>
      <c r="C182" s="19"/>
      <c r="D182" s="19"/>
      <c r="E182" s="19"/>
      <c r="F182" s="19"/>
      <c r="G182" s="3" t="str">
        <f t="shared" si="8"/>
        <v/>
      </c>
      <c r="H182" s="3" t="str">
        <f t="shared" si="9"/>
        <v/>
      </c>
      <c r="I182" s="19"/>
      <c r="J182" s="19"/>
      <c r="K182" s="3" t="str">
        <f t="shared" si="10"/>
        <v/>
      </c>
      <c r="L182" s="3" t="str">
        <f t="shared" si="11"/>
        <v/>
      </c>
    </row>
    <row r="183" spans="2:12" x14ac:dyDescent="0.25">
      <c r="B183" s="19"/>
      <c r="C183" s="19"/>
      <c r="D183" s="19"/>
      <c r="E183" s="19"/>
      <c r="F183" s="19"/>
      <c r="G183" s="3" t="str">
        <f t="shared" si="8"/>
        <v/>
      </c>
      <c r="H183" s="3" t="str">
        <f t="shared" si="9"/>
        <v/>
      </c>
      <c r="I183" s="19"/>
      <c r="J183" s="19"/>
      <c r="K183" s="3" t="str">
        <f t="shared" si="10"/>
        <v/>
      </c>
      <c r="L183" s="3" t="str">
        <f t="shared" si="11"/>
        <v/>
      </c>
    </row>
    <row r="184" spans="2:12" x14ac:dyDescent="0.25">
      <c r="B184" s="19"/>
      <c r="C184" s="19"/>
      <c r="D184" s="19"/>
      <c r="E184" s="19"/>
      <c r="F184" s="19"/>
      <c r="G184" s="3" t="str">
        <f t="shared" si="8"/>
        <v/>
      </c>
      <c r="H184" s="3" t="str">
        <f t="shared" si="9"/>
        <v/>
      </c>
      <c r="I184" s="19"/>
      <c r="J184" s="19"/>
      <c r="K184" s="3" t="str">
        <f t="shared" si="10"/>
        <v/>
      </c>
      <c r="L184" s="3" t="str">
        <f t="shared" si="11"/>
        <v/>
      </c>
    </row>
    <row r="185" spans="2:12" x14ac:dyDescent="0.25">
      <c r="B185" s="19"/>
      <c r="C185" s="19"/>
      <c r="D185" s="19"/>
      <c r="E185" s="19"/>
      <c r="F185" s="19"/>
      <c r="G185" s="3" t="str">
        <f t="shared" si="8"/>
        <v/>
      </c>
      <c r="H185" s="3" t="str">
        <f t="shared" si="9"/>
        <v/>
      </c>
      <c r="I185" s="19"/>
      <c r="J185" s="19"/>
      <c r="K185" s="3" t="str">
        <f t="shared" si="10"/>
        <v/>
      </c>
      <c r="L185" s="3" t="str">
        <f t="shared" si="11"/>
        <v/>
      </c>
    </row>
    <row r="186" spans="2:12" x14ac:dyDescent="0.25">
      <c r="B186" s="19"/>
      <c r="C186" s="19"/>
      <c r="D186" s="19"/>
      <c r="E186" s="19"/>
      <c r="F186" s="19"/>
      <c r="G186" s="3" t="str">
        <f t="shared" si="8"/>
        <v/>
      </c>
      <c r="H186" s="3" t="str">
        <f t="shared" si="9"/>
        <v/>
      </c>
      <c r="I186" s="19"/>
      <c r="J186" s="19"/>
      <c r="K186" s="3" t="str">
        <f t="shared" si="10"/>
        <v/>
      </c>
      <c r="L186" s="3" t="str">
        <f t="shared" si="11"/>
        <v/>
      </c>
    </row>
    <row r="187" spans="2:12" x14ac:dyDescent="0.25">
      <c r="B187" s="19"/>
      <c r="C187" s="19"/>
      <c r="D187" s="19"/>
      <c r="E187" s="19"/>
      <c r="F187" s="19"/>
      <c r="G187" s="3" t="str">
        <f t="shared" si="8"/>
        <v/>
      </c>
      <c r="H187" s="3" t="str">
        <f t="shared" si="9"/>
        <v/>
      </c>
      <c r="I187" s="19"/>
      <c r="J187" s="19"/>
      <c r="K187" s="3" t="str">
        <f t="shared" si="10"/>
        <v/>
      </c>
      <c r="L187" s="3" t="str">
        <f t="shared" si="11"/>
        <v/>
      </c>
    </row>
    <row r="188" spans="2:12" x14ac:dyDescent="0.25">
      <c r="B188" s="19"/>
      <c r="C188" s="19"/>
      <c r="D188" s="19"/>
      <c r="E188" s="19"/>
      <c r="F188" s="19"/>
      <c r="G188" s="3" t="str">
        <f t="shared" si="8"/>
        <v/>
      </c>
      <c r="H188" s="3" t="str">
        <f t="shared" si="9"/>
        <v/>
      </c>
      <c r="I188" s="19"/>
      <c r="J188" s="19"/>
      <c r="K188" s="3" t="str">
        <f t="shared" si="10"/>
        <v/>
      </c>
      <c r="L188" s="3" t="str">
        <f t="shared" si="11"/>
        <v/>
      </c>
    </row>
    <row r="189" spans="2:12" x14ac:dyDescent="0.25">
      <c r="B189" s="19"/>
      <c r="C189" s="19"/>
      <c r="D189" s="19"/>
      <c r="E189" s="19"/>
      <c r="F189" s="19"/>
      <c r="G189" s="3" t="str">
        <f t="shared" si="8"/>
        <v/>
      </c>
      <c r="H189" s="3" t="str">
        <f t="shared" si="9"/>
        <v/>
      </c>
      <c r="I189" s="19"/>
      <c r="J189" s="19"/>
      <c r="K189" s="3" t="str">
        <f t="shared" si="10"/>
        <v/>
      </c>
      <c r="L189" s="3" t="str">
        <f t="shared" si="11"/>
        <v/>
      </c>
    </row>
    <row r="190" spans="2:12" x14ac:dyDescent="0.25">
      <c r="B190" s="19"/>
      <c r="C190" s="19"/>
      <c r="D190" s="19"/>
      <c r="E190" s="19"/>
      <c r="F190" s="19"/>
      <c r="G190" s="3" t="str">
        <f t="shared" si="8"/>
        <v/>
      </c>
      <c r="H190" s="3" t="str">
        <f t="shared" si="9"/>
        <v/>
      </c>
      <c r="I190" s="19"/>
      <c r="J190" s="19"/>
      <c r="K190" s="3" t="str">
        <f t="shared" si="10"/>
        <v/>
      </c>
      <c r="L190" s="3" t="str">
        <f t="shared" si="11"/>
        <v/>
      </c>
    </row>
    <row r="191" spans="2:12" x14ac:dyDescent="0.25">
      <c r="B191" s="19"/>
      <c r="C191" s="19"/>
      <c r="D191" s="19"/>
      <c r="E191" s="19"/>
      <c r="F191" s="19"/>
      <c r="G191" s="3" t="str">
        <f t="shared" si="8"/>
        <v/>
      </c>
      <c r="H191" s="3" t="str">
        <f t="shared" si="9"/>
        <v/>
      </c>
      <c r="I191" s="19"/>
      <c r="J191" s="19"/>
      <c r="K191" s="3" t="str">
        <f t="shared" si="10"/>
        <v/>
      </c>
      <c r="L191" s="3" t="str">
        <f t="shared" si="11"/>
        <v/>
      </c>
    </row>
    <row r="192" spans="2:12" x14ac:dyDescent="0.25">
      <c r="B192" s="19"/>
      <c r="C192" s="19"/>
      <c r="D192" s="19"/>
      <c r="E192" s="19"/>
      <c r="F192" s="19"/>
      <c r="G192" s="3" t="str">
        <f t="shared" si="8"/>
        <v/>
      </c>
      <c r="H192" s="3" t="str">
        <f t="shared" si="9"/>
        <v/>
      </c>
      <c r="I192" s="19"/>
      <c r="J192" s="19"/>
      <c r="K192" s="3" t="str">
        <f t="shared" si="10"/>
        <v/>
      </c>
      <c r="L192" s="3" t="str">
        <f t="shared" si="11"/>
        <v/>
      </c>
    </row>
    <row r="193" spans="2:12" x14ac:dyDescent="0.25">
      <c r="B193" s="19"/>
      <c r="C193" s="19"/>
      <c r="D193" s="19"/>
      <c r="E193" s="19"/>
      <c r="F193" s="19"/>
      <c r="G193" s="3" t="str">
        <f t="shared" si="8"/>
        <v/>
      </c>
      <c r="H193" s="3" t="str">
        <f t="shared" si="9"/>
        <v/>
      </c>
      <c r="I193" s="19"/>
      <c r="J193" s="19"/>
      <c r="K193" s="3" t="str">
        <f t="shared" si="10"/>
        <v/>
      </c>
      <c r="L193" s="3" t="str">
        <f t="shared" si="11"/>
        <v/>
      </c>
    </row>
    <row r="194" spans="2:12" x14ac:dyDescent="0.25">
      <c r="B194" s="19"/>
      <c r="C194" s="19"/>
      <c r="D194" s="19"/>
      <c r="E194" s="19"/>
      <c r="F194" s="19"/>
      <c r="G194" s="3" t="str">
        <f t="shared" si="8"/>
        <v/>
      </c>
      <c r="H194" s="3" t="str">
        <f t="shared" si="9"/>
        <v/>
      </c>
      <c r="I194" s="19"/>
      <c r="J194" s="19"/>
      <c r="K194" s="3" t="str">
        <f t="shared" si="10"/>
        <v/>
      </c>
      <c r="L194" s="3" t="str">
        <f t="shared" si="11"/>
        <v/>
      </c>
    </row>
    <row r="195" spans="2:12" x14ac:dyDescent="0.25">
      <c r="B195" s="19"/>
      <c r="C195" s="19"/>
      <c r="D195" s="19"/>
      <c r="E195" s="19"/>
      <c r="F195" s="19"/>
      <c r="G195" s="3" t="str">
        <f t="shared" si="8"/>
        <v/>
      </c>
      <c r="H195" s="3" t="str">
        <f t="shared" si="9"/>
        <v/>
      </c>
      <c r="I195" s="19"/>
      <c r="J195" s="19"/>
      <c r="K195" s="3" t="str">
        <f t="shared" si="10"/>
        <v/>
      </c>
      <c r="L195" s="3" t="str">
        <f t="shared" si="11"/>
        <v/>
      </c>
    </row>
    <row r="196" spans="2:12" x14ac:dyDescent="0.25">
      <c r="B196" s="19"/>
      <c r="C196" s="19"/>
      <c r="D196" s="19"/>
      <c r="E196" s="19"/>
      <c r="F196" s="19"/>
      <c r="G196" s="3" t="str">
        <f t="shared" si="8"/>
        <v/>
      </c>
      <c r="H196" s="3" t="str">
        <f t="shared" si="9"/>
        <v/>
      </c>
      <c r="I196" s="19"/>
      <c r="J196" s="19"/>
      <c r="K196" s="3" t="str">
        <f t="shared" si="10"/>
        <v/>
      </c>
      <c r="L196" s="3" t="str">
        <f t="shared" si="11"/>
        <v/>
      </c>
    </row>
    <row r="197" spans="2:12" x14ac:dyDescent="0.25">
      <c r="B197" s="19"/>
      <c r="C197" s="19"/>
      <c r="D197" s="19"/>
      <c r="E197" s="19"/>
      <c r="F197" s="19"/>
      <c r="G197" s="3" t="str">
        <f t="shared" si="8"/>
        <v/>
      </c>
      <c r="H197" s="3" t="str">
        <f t="shared" si="9"/>
        <v/>
      </c>
      <c r="I197" s="19"/>
      <c r="J197" s="19"/>
      <c r="K197" s="3" t="str">
        <f t="shared" si="10"/>
        <v/>
      </c>
      <c r="L197" s="3" t="str">
        <f t="shared" si="11"/>
        <v/>
      </c>
    </row>
    <row r="198" spans="2:12" x14ac:dyDescent="0.25">
      <c r="B198" s="19"/>
      <c r="C198" s="19"/>
      <c r="D198" s="19"/>
      <c r="E198" s="19"/>
      <c r="F198" s="19"/>
      <c r="G198" s="3" t="str">
        <f t="shared" si="8"/>
        <v/>
      </c>
      <c r="H198" s="3" t="str">
        <f t="shared" si="9"/>
        <v/>
      </c>
      <c r="I198" s="19"/>
      <c r="J198" s="19"/>
      <c r="K198" s="3" t="str">
        <f t="shared" si="10"/>
        <v/>
      </c>
      <c r="L198" s="3" t="str">
        <f t="shared" si="11"/>
        <v/>
      </c>
    </row>
    <row r="199" spans="2:12" x14ac:dyDescent="0.25">
      <c r="B199" s="19"/>
      <c r="C199" s="19"/>
      <c r="D199" s="19"/>
      <c r="E199" s="19"/>
      <c r="F199" s="19"/>
      <c r="G199" s="3" t="str">
        <f t="shared" ref="G199:G262" si="12">IF(E199="","",E199*F199)</f>
        <v/>
      </c>
      <c r="H199" s="3" t="str">
        <f t="shared" ref="H199:H262" si="13">IF(NOT(ISBLANK(F:F)),F:F,"")</f>
        <v/>
      </c>
      <c r="I199" s="19"/>
      <c r="J199" s="19"/>
      <c r="K199" s="3" t="str">
        <f t="shared" ref="K199:K262" si="14">IF(I199="","",I199*J199)</f>
        <v/>
      </c>
      <c r="L199" s="3" t="str">
        <f t="shared" ref="L199:L262" si="15">IF(NOT(ISBLANK(J:J)),J:J,"")</f>
        <v/>
      </c>
    </row>
    <row r="200" spans="2:12" x14ac:dyDescent="0.25">
      <c r="B200" s="19"/>
      <c r="C200" s="19"/>
      <c r="D200" s="19"/>
      <c r="E200" s="19"/>
      <c r="F200" s="19"/>
      <c r="G200" s="3" t="str">
        <f t="shared" si="12"/>
        <v/>
      </c>
      <c r="H200" s="3" t="str">
        <f t="shared" si="13"/>
        <v/>
      </c>
      <c r="I200" s="19"/>
      <c r="J200" s="19"/>
      <c r="K200" s="3" t="str">
        <f t="shared" si="14"/>
        <v/>
      </c>
      <c r="L200" s="3" t="str">
        <f t="shared" si="15"/>
        <v/>
      </c>
    </row>
    <row r="201" spans="2:12" x14ac:dyDescent="0.25">
      <c r="B201" s="19"/>
      <c r="C201" s="19"/>
      <c r="D201" s="19"/>
      <c r="E201" s="19"/>
      <c r="F201" s="19"/>
      <c r="G201" s="3" t="str">
        <f t="shared" si="12"/>
        <v/>
      </c>
      <c r="H201" s="3" t="str">
        <f t="shared" si="13"/>
        <v/>
      </c>
      <c r="I201" s="19"/>
      <c r="J201" s="19"/>
      <c r="K201" s="3" t="str">
        <f t="shared" si="14"/>
        <v/>
      </c>
      <c r="L201" s="3" t="str">
        <f t="shared" si="15"/>
        <v/>
      </c>
    </row>
    <row r="202" spans="2:12" x14ac:dyDescent="0.25">
      <c r="B202" s="19"/>
      <c r="C202" s="19"/>
      <c r="D202" s="19"/>
      <c r="E202" s="19"/>
      <c r="F202" s="19"/>
      <c r="G202" s="3" t="str">
        <f t="shared" si="12"/>
        <v/>
      </c>
      <c r="H202" s="3" t="str">
        <f t="shared" si="13"/>
        <v/>
      </c>
      <c r="I202" s="19"/>
      <c r="J202" s="19"/>
      <c r="K202" s="3" t="str">
        <f t="shared" si="14"/>
        <v/>
      </c>
      <c r="L202" s="3" t="str">
        <f t="shared" si="15"/>
        <v/>
      </c>
    </row>
    <row r="203" spans="2:12" x14ac:dyDescent="0.25">
      <c r="B203" s="19"/>
      <c r="C203" s="19"/>
      <c r="D203" s="19"/>
      <c r="E203" s="19"/>
      <c r="F203" s="19"/>
      <c r="G203" s="3" t="str">
        <f t="shared" si="12"/>
        <v/>
      </c>
      <c r="H203" s="3" t="str">
        <f t="shared" si="13"/>
        <v/>
      </c>
      <c r="I203" s="19"/>
      <c r="J203" s="19"/>
      <c r="K203" s="3" t="str">
        <f t="shared" si="14"/>
        <v/>
      </c>
      <c r="L203" s="3" t="str">
        <f t="shared" si="15"/>
        <v/>
      </c>
    </row>
    <row r="204" spans="2:12" x14ac:dyDescent="0.25">
      <c r="B204" s="19"/>
      <c r="C204" s="19"/>
      <c r="D204" s="19"/>
      <c r="E204" s="19"/>
      <c r="F204" s="19"/>
      <c r="G204" s="3" t="str">
        <f t="shared" si="12"/>
        <v/>
      </c>
      <c r="H204" s="3" t="str">
        <f t="shared" si="13"/>
        <v/>
      </c>
      <c r="I204" s="19"/>
      <c r="J204" s="19"/>
      <c r="K204" s="3" t="str">
        <f t="shared" si="14"/>
        <v/>
      </c>
      <c r="L204" s="3" t="str">
        <f t="shared" si="15"/>
        <v/>
      </c>
    </row>
    <row r="205" spans="2:12" x14ac:dyDescent="0.25">
      <c r="B205" s="19"/>
      <c r="C205" s="19"/>
      <c r="D205" s="19"/>
      <c r="E205" s="19"/>
      <c r="F205" s="19"/>
      <c r="G205" s="3" t="str">
        <f t="shared" si="12"/>
        <v/>
      </c>
      <c r="H205" s="3" t="str">
        <f t="shared" si="13"/>
        <v/>
      </c>
      <c r="I205" s="19"/>
      <c r="J205" s="19"/>
      <c r="K205" s="3" t="str">
        <f t="shared" si="14"/>
        <v/>
      </c>
      <c r="L205" s="3" t="str">
        <f t="shared" si="15"/>
        <v/>
      </c>
    </row>
    <row r="206" spans="2:12" x14ac:dyDescent="0.25">
      <c r="B206" s="19"/>
      <c r="C206" s="19"/>
      <c r="D206" s="19"/>
      <c r="E206" s="19"/>
      <c r="F206" s="19"/>
      <c r="G206" s="3" t="str">
        <f t="shared" si="12"/>
        <v/>
      </c>
      <c r="H206" s="3" t="str">
        <f t="shared" si="13"/>
        <v/>
      </c>
      <c r="I206" s="19"/>
      <c r="J206" s="19"/>
      <c r="K206" s="3" t="str">
        <f t="shared" si="14"/>
        <v/>
      </c>
      <c r="L206" s="3" t="str">
        <f t="shared" si="15"/>
        <v/>
      </c>
    </row>
    <row r="207" spans="2:12" x14ac:dyDescent="0.25">
      <c r="B207" s="19"/>
      <c r="C207" s="19"/>
      <c r="D207" s="19"/>
      <c r="E207" s="19"/>
      <c r="F207" s="19"/>
      <c r="G207" s="3" t="str">
        <f t="shared" si="12"/>
        <v/>
      </c>
      <c r="H207" s="3" t="str">
        <f t="shared" si="13"/>
        <v/>
      </c>
      <c r="I207" s="19"/>
      <c r="J207" s="19"/>
      <c r="K207" s="3" t="str">
        <f t="shared" si="14"/>
        <v/>
      </c>
      <c r="L207" s="3" t="str">
        <f t="shared" si="15"/>
        <v/>
      </c>
    </row>
    <row r="208" spans="2:12" x14ac:dyDescent="0.25">
      <c r="B208" s="19"/>
      <c r="C208" s="19"/>
      <c r="D208" s="19"/>
      <c r="E208" s="19"/>
      <c r="F208" s="19"/>
      <c r="G208" s="3" t="str">
        <f t="shared" si="12"/>
        <v/>
      </c>
      <c r="H208" s="3" t="str">
        <f t="shared" si="13"/>
        <v/>
      </c>
      <c r="I208" s="19"/>
      <c r="J208" s="19"/>
      <c r="K208" s="3" t="str">
        <f t="shared" si="14"/>
        <v/>
      </c>
      <c r="L208" s="3" t="str">
        <f t="shared" si="15"/>
        <v/>
      </c>
    </row>
    <row r="209" spans="2:12" x14ac:dyDescent="0.25">
      <c r="B209" s="19"/>
      <c r="C209" s="19"/>
      <c r="D209" s="19"/>
      <c r="E209" s="19"/>
      <c r="F209" s="19"/>
      <c r="G209" s="3" t="str">
        <f t="shared" si="12"/>
        <v/>
      </c>
      <c r="H209" s="3" t="str">
        <f t="shared" si="13"/>
        <v/>
      </c>
      <c r="I209" s="19"/>
      <c r="J209" s="19"/>
      <c r="K209" s="3" t="str">
        <f t="shared" si="14"/>
        <v/>
      </c>
      <c r="L209" s="3" t="str">
        <f t="shared" si="15"/>
        <v/>
      </c>
    </row>
    <row r="210" spans="2:12" x14ac:dyDescent="0.25">
      <c r="B210" s="19"/>
      <c r="C210" s="19"/>
      <c r="D210" s="19"/>
      <c r="E210" s="19"/>
      <c r="F210" s="19"/>
      <c r="G210" s="3" t="str">
        <f t="shared" si="12"/>
        <v/>
      </c>
      <c r="H210" s="3" t="str">
        <f t="shared" si="13"/>
        <v/>
      </c>
      <c r="I210" s="19"/>
      <c r="J210" s="19"/>
      <c r="K210" s="3" t="str">
        <f t="shared" si="14"/>
        <v/>
      </c>
      <c r="L210" s="3" t="str">
        <f t="shared" si="15"/>
        <v/>
      </c>
    </row>
    <row r="211" spans="2:12" x14ac:dyDescent="0.25">
      <c r="B211" s="19"/>
      <c r="C211" s="19"/>
      <c r="D211" s="19"/>
      <c r="E211" s="19"/>
      <c r="F211" s="19"/>
      <c r="G211" s="3" t="str">
        <f t="shared" si="12"/>
        <v/>
      </c>
      <c r="H211" s="3" t="str">
        <f t="shared" si="13"/>
        <v/>
      </c>
      <c r="I211" s="19"/>
      <c r="J211" s="19"/>
      <c r="K211" s="3" t="str">
        <f t="shared" si="14"/>
        <v/>
      </c>
      <c r="L211" s="3" t="str">
        <f t="shared" si="15"/>
        <v/>
      </c>
    </row>
    <row r="212" spans="2:12" x14ac:dyDescent="0.25">
      <c r="B212" s="19"/>
      <c r="C212" s="19"/>
      <c r="D212" s="19"/>
      <c r="E212" s="19"/>
      <c r="F212" s="19"/>
      <c r="G212" s="3" t="str">
        <f t="shared" si="12"/>
        <v/>
      </c>
      <c r="H212" s="3" t="str">
        <f t="shared" si="13"/>
        <v/>
      </c>
      <c r="I212" s="19"/>
      <c r="J212" s="19"/>
      <c r="K212" s="3" t="str">
        <f t="shared" si="14"/>
        <v/>
      </c>
      <c r="L212" s="3" t="str">
        <f t="shared" si="15"/>
        <v/>
      </c>
    </row>
    <row r="213" spans="2:12" x14ac:dyDescent="0.25">
      <c r="B213" s="19"/>
      <c r="C213" s="19"/>
      <c r="D213" s="19"/>
      <c r="E213" s="19"/>
      <c r="F213" s="19"/>
      <c r="G213" s="3" t="str">
        <f t="shared" si="12"/>
        <v/>
      </c>
      <c r="H213" s="3" t="str">
        <f t="shared" si="13"/>
        <v/>
      </c>
      <c r="I213" s="19"/>
      <c r="J213" s="19"/>
      <c r="K213" s="3" t="str">
        <f t="shared" si="14"/>
        <v/>
      </c>
      <c r="L213" s="3" t="str">
        <f t="shared" si="15"/>
        <v/>
      </c>
    </row>
    <row r="214" spans="2:12" x14ac:dyDescent="0.25">
      <c r="B214" s="19"/>
      <c r="C214" s="19"/>
      <c r="D214" s="19"/>
      <c r="E214" s="19"/>
      <c r="F214" s="19"/>
      <c r="G214" s="3" t="str">
        <f t="shared" si="12"/>
        <v/>
      </c>
      <c r="H214" s="3" t="str">
        <f t="shared" si="13"/>
        <v/>
      </c>
      <c r="I214" s="19"/>
      <c r="J214" s="19"/>
      <c r="K214" s="3" t="str">
        <f t="shared" si="14"/>
        <v/>
      </c>
      <c r="L214" s="3" t="str">
        <f t="shared" si="15"/>
        <v/>
      </c>
    </row>
    <row r="215" spans="2:12" x14ac:dyDescent="0.25">
      <c r="B215" s="19"/>
      <c r="C215" s="19"/>
      <c r="D215" s="19"/>
      <c r="E215" s="19"/>
      <c r="F215" s="19"/>
      <c r="G215" s="3" t="str">
        <f t="shared" si="12"/>
        <v/>
      </c>
      <c r="H215" s="3" t="str">
        <f t="shared" si="13"/>
        <v/>
      </c>
      <c r="I215" s="19"/>
      <c r="J215" s="19"/>
      <c r="K215" s="3" t="str">
        <f t="shared" si="14"/>
        <v/>
      </c>
      <c r="L215" s="3" t="str">
        <f t="shared" si="15"/>
        <v/>
      </c>
    </row>
    <row r="216" spans="2:12" x14ac:dyDescent="0.25">
      <c r="B216" s="19"/>
      <c r="C216" s="19"/>
      <c r="D216" s="19"/>
      <c r="E216" s="19"/>
      <c r="F216" s="19"/>
      <c r="G216" s="3" t="str">
        <f t="shared" si="12"/>
        <v/>
      </c>
      <c r="H216" s="3" t="str">
        <f t="shared" si="13"/>
        <v/>
      </c>
      <c r="I216" s="19"/>
      <c r="J216" s="19"/>
      <c r="K216" s="3" t="str">
        <f t="shared" si="14"/>
        <v/>
      </c>
      <c r="L216" s="3" t="str">
        <f t="shared" si="15"/>
        <v/>
      </c>
    </row>
    <row r="217" spans="2:12" x14ac:dyDescent="0.25">
      <c r="B217" s="19"/>
      <c r="C217" s="19"/>
      <c r="D217" s="19"/>
      <c r="E217" s="19"/>
      <c r="F217" s="19"/>
      <c r="G217" s="3" t="str">
        <f t="shared" si="12"/>
        <v/>
      </c>
      <c r="H217" s="3" t="str">
        <f t="shared" si="13"/>
        <v/>
      </c>
      <c r="I217" s="19"/>
      <c r="J217" s="19"/>
      <c r="K217" s="3" t="str">
        <f t="shared" si="14"/>
        <v/>
      </c>
      <c r="L217" s="3" t="str">
        <f t="shared" si="15"/>
        <v/>
      </c>
    </row>
    <row r="218" spans="2:12" x14ac:dyDescent="0.25">
      <c r="B218" s="19"/>
      <c r="C218" s="19"/>
      <c r="D218" s="19"/>
      <c r="E218" s="19"/>
      <c r="F218" s="19"/>
      <c r="G218" s="3" t="str">
        <f t="shared" si="12"/>
        <v/>
      </c>
      <c r="H218" s="3" t="str">
        <f t="shared" si="13"/>
        <v/>
      </c>
      <c r="I218" s="19"/>
      <c r="J218" s="19"/>
      <c r="K218" s="3" t="str">
        <f t="shared" si="14"/>
        <v/>
      </c>
      <c r="L218" s="3" t="str">
        <f t="shared" si="15"/>
        <v/>
      </c>
    </row>
    <row r="219" spans="2:12" x14ac:dyDescent="0.25">
      <c r="B219" s="19"/>
      <c r="C219" s="19"/>
      <c r="D219" s="19"/>
      <c r="E219" s="19"/>
      <c r="F219" s="19"/>
      <c r="G219" s="3" t="str">
        <f t="shared" si="12"/>
        <v/>
      </c>
      <c r="H219" s="3" t="str">
        <f t="shared" si="13"/>
        <v/>
      </c>
      <c r="I219" s="19"/>
      <c r="J219" s="19"/>
      <c r="K219" s="3" t="str">
        <f t="shared" si="14"/>
        <v/>
      </c>
      <c r="L219" s="3" t="str">
        <f t="shared" si="15"/>
        <v/>
      </c>
    </row>
    <row r="220" spans="2:12" x14ac:dyDescent="0.25">
      <c r="B220" s="19"/>
      <c r="C220" s="19"/>
      <c r="D220" s="19"/>
      <c r="E220" s="19"/>
      <c r="F220" s="19"/>
      <c r="G220" s="3" t="str">
        <f t="shared" si="12"/>
        <v/>
      </c>
      <c r="H220" s="3" t="str">
        <f t="shared" si="13"/>
        <v/>
      </c>
      <c r="I220" s="19"/>
      <c r="J220" s="19"/>
      <c r="K220" s="3" t="str">
        <f t="shared" si="14"/>
        <v/>
      </c>
      <c r="L220" s="3" t="str">
        <f t="shared" si="15"/>
        <v/>
      </c>
    </row>
    <row r="221" spans="2:12" x14ac:dyDescent="0.25">
      <c r="B221" s="19"/>
      <c r="C221" s="19"/>
      <c r="D221" s="19"/>
      <c r="E221" s="19"/>
      <c r="F221" s="19"/>
      <c r="G221" s="3" t="str">
        <f t="shared" si="12"/>
        <v/>
      </c>
      <c r="H221" s="3" t="str">
        <f t="shared" si="13"/>
        <v/>
      </c>
      <c r="I221" s="19"/>
      <c r="J221" s="19"/>
      <c r="K221" s="3" t="str">
        <f t="shared" si="14"/>
        <v/>
      </c>
      <c r="L221" s="3" t="str">
        <f t="shared" si="15"/>
        <v/>
      </c>
    </row>
    <row r="222" spans="2:12" x14ac:dyDescent="0.25">
      <c r="B222" s="19"/>
      <c r="C222" s="19"/>
      <c r="D222" s="19"/>
      <c r="E222" s="19"/>
      <c r="F222" s="19"/>
      <c r="G222" s="3" t="str">
        <f t="shared" si="12"/>
        <v/>
      </c>
      <c r="H222" s="3" t="str">
        <f t="shared" si="13"/>
        <v/>
      </c>
      <c r="I222" s="19"/>
      <c r="J222" s="19"/>
      <c r="K222" s="3" t="str">
        <f t="shared" si="14"/>
        <v/>
      </c>
      <c r="L222" s="3" t="str">
        <f t="shared" si="15"/>
        <v/>
      </c>
    </row>
    <row r="223" spans="2:12" x14ac:dyDescent="0.25">
      <c r="B223" s="19"/>
      <c r="C223" s="19"/>
      <c r="D223" s="19"/>
      <c r="E223" s="19"/>
      <c r="F223" s="19"/>
      <c r="G223" s="3" t="str">
        <f t="shared" si="12"/>
        <v/>
      </c>
      <c r="H223" s="3" t="str">
        <f t="shared" si="13"/>
        <v/>
      </c>
      <c r="I223" s="19"/>
      <c r="J223" s="19"/>
      <c r="K223" s="3" t="str">
        <f t="shared" si="14"/>
        <v/>
      </c>
      <c r="L223" s="3" t="str">
        <f t="shared" si="15"/>
        <v/>
      </c>
    </row>
    <row r="224" spans="2:12" x14ac:dyDescent="0.25">
      <c r="B224" s="19"/>
      <c r="C224" s="19"/>
      <c r="D224" s="19"/>
      <c r="E224" s="19"/>
      <c r="F224" s="19"/>
      <c r="G224" s="3" t="str">
        <f t="shared" si="12"/>
        <v/>
      </c>
      <c r="H224" s="3" t="str">
        <f t="shared" si="13"/>
        <v/>
      </c>
      <c r="I224" s="19"/>
      <c r="J224" s="19"/>
      <c r="K224" s="3" t="str">
        <f t="shared" si="14"/>
        <v/>
      </c>
      <c r="L224" s="3" t="str">
        <f t="shared" si="15"/>
        <v/>
      </c>
    </row>
    <row r="225" spans="2:12" x14ac:dyDescent="0.25">
      <c r="B225" s="19"/>
      <c r="C225" s="19"/>
      <c r="D225" s="19"/>
      <c r="E225" s="19"/>
      <c r="F225" s="19"/>
      <c r="G225" s="3" t="str">
        <f t="shared" si="12"/>
        <v/>
      </c>
      <c r="H225" s="3" t="str">
        <f t="shared" si="13"/>
        <v/>
      </c>
      <c r="I225" s="19"/>
      <c r="J225" s="19"/>
      <c r="K225" s="3" t="str">
        <f t="shared" si="14"/>
        <v/>
      </c>
      <c r="L225" s="3" t="str">
        <f t="shared" si="15"/>
        <v/>
      </c>
    </row>
    <row r="226" spans="2:12" x14ac:dyDescent="0.25">
      <c r="B226" s="19"/>
      <c r="C226" s="19"/>
      <c r="D226" s="19"/>
      <c r="E226" s="19"/>
      <c r="F226" s="19"/>
      <c r="G226" s="3" t="str">
        <f t="shared" si="12"/>
        <v/>
      </c>
      <c r="H226" s="3" t="str">
        <f t="shared" si="13"/>
        <v/>
      </c>
      <c r="I226" s="19"/>
      <c r="J226" s="19"/>
      <c r="K226" s="3" t="str">
        <f t="shared" si="14"/>
        <v/>
      </c>
      <c r="L226" s="3" t="str">
        <f t="shared" si="15"/>
        <v/>
      </c>
    </row>
    <row r="227" spans="2:12" x14ac:dyDescent="0.25">
      <c r="B227" s="19"/>
      <c r="C227" s="19"/>
      <c r="D227" s="19"/>
      <c r="E227" s="19"/>
      <c r="F227" s="19"/>
      <c r="G227" s="3" t="str">
        <f t="shared" si="12"/>
        <v/>
      </c>
      <c r="H227" s="3" t="str">
        <f t="shared" si="13"/>
        <v/>
      </c>
      <c r="I227" s="19"/>
      <c r="J227" s="19"/>
      <c r="K227" s="3" t="str">
        <f t="shared" si="14"/>
        <v/>
      </c>
      <c r="L227" s="3" t="str">
        <f t="shared" si="15"/>
        <v/>
      </c>
    </row>
    <row r="228" spans="2:12" x14ac:dyDescent="0.25">
      <c r="B228" s="19"/>
      <c r="C228" s="19"/>
      <c r="D228" s="19"/>
      <c r="E228" s="19"/>
      <c r="F228" s="19"/>
      <c r="G228" s="3" t="str">
        <f t="shared" si="12"/>
        <v/>
      </c>
      <c r="H228" s="3" t="str">
        <f t="shared" si="13"/>
        <v/>
      </c>
      <c r="I228" s="19"/>
      <c r="J228" s="19"/>
      <c r="K228" s="3" t="str">
        <f t="shared" si="14"/>
        <v/>
      </c>
      <c r="L228" s="3" t="str">
        <f t="shared" si="15"/>
        <v/>
      </c>
    </row>
    <row r="229" spans="2:12" x14ac:dyDescent="0.25">
      <c r="B229" s="19"/>
      <c r="C229" s="19"/>
      <c r="D229" s="19"/>
      <c r="E229" s="19"/>
      <c r="F229" s="19"/>
      <c r="G229" s="3" t="str">
        <f t="shared" si="12"/>
        <v/>
      </c>
      <c r="H229" s="3" t="str">
        <f t="shared" si="13"/>
        <v/>
      </c>
      <c r="I229" s="19"/>
      <c r="J229" s="19"/>
      <c r="K229" s="3" t="str">
        <f t="shared" si="14"/>
        <v/>
      </c>
      <c r="L229" s="3" t="str">
        <f t="shared" si="15"/>
        <v/>
      </c>
    </row>
    <row r="230" spans="2:12" x14ac:dyDescent="0.25">
      <c r="B230" s="19"/>
      <c r="C230" s="19"/>
      <c r="D230" s="19"/>
      <c r="E230" s="19"/>
      <c r="F230" s="19"/>
      <c r="G230" s="3" t="str">
        <f t="shared" si="12"/>
        <v/>
      </c>
      <c r="H230" s="3" t="str">
        <f t="shared" si="13"/>
        <v/>
      </c>
      <c r="I230" s="19"/>
      <c r="J230" s="19"/>
      <c r="K230" s="3" t="str">
        <f t="shared" si="14"/>
        <v/>
      </c>
      <c r="L230" s="3" t="str">
        <f t="shared" si="15"/>
        <v/>
      </c>
    </row>
    <row r="231" spans="2:12" x14ac:dyDescent="0.25">
      <c r="B231" s="19"/>
      <c r="C231" s="19"/>
      <c r="D231" s="19"/>
      <c r="E231" s="19"/>
      <c r="F231" s="19"/>
      <c r="G231" s="3" t="str">
        <f t="shared" si="12"/>
        <v/>
      </c>
      <c r="H231" s="3" t="str">
        <f t="shared" si="13"/>
        <v/>
      </c>
      <c r="I231" s="19"/>
      <c r="J231" s="19"/>
      <c r="K231" s="3" t="str">
        <f t="shared" si="14"/>
        <v/>
      </c>
      <c r="L231" s="3" t="str">
        <f t="shared" si="15"/>
        <v/>
      </c>
    </row>
    <row r="232" spans="2:12" x14ac:dyDescent="0.25">
      <c r="B232" s="19"/>
      <c r="C232" s="19"/>
      <c r="D232" s="19"/>
      <c r="E232" s="19"/>
      <c r="F232" s="19"/>
      <c r="G232" s="3" t="str">
        <f t="shared" si="12"/>
        <v/>
      </c>
      <c r="H232" s="3" t="str">
        <f t="shared" si="13"/>
        <v/>
      </c>
      <c r="I232" s="19"/>
      <c r="J232" s="19"/>
      <c r="K232" s="3" t="str">
        <f t="shared" si="14"/>
        <v/>
      </c>
      <c r="L232" s="3" t="str">
        <f t="shared" si="15"/>
        <v/>
      </c>
    </row>
    <row r="233" spans="2:12" x14ac:dyDescent="0.25">
      <c r="B233" s="19"/>
      <c r="C233" s="19"/>
      <c r="D233" s="19"/>
      <c r="E233" s="19"/>
      <c r="F233" s="19"/>
      <c r="G233" s="3" t="str">
        <f t="shared" si="12"/>
        <v/>
      </c>
      <c r="H233" s="3" t="str">
        <f t="shared" si="13"/>
        <v/>
      </c>
      <c r="I233" s="19"/>
      <c r="J233" s="19"/>
      <c r="K233" s="3" t="str">
        <f t="shared" si="14"/>
        <v/>
      </c>
      <c r="L233" s="3" t="str">
        <f t="shared" si="15"/>
        <v/>
      </c>
    </row>
    <row r="234" spans="2:12" x14ac:dyDescent="0.25">
      <c r="B234" s="19"/>
      <c r="C234" s="19"/>
      <c r="D234" s="19"/>
      <c r="E234" s="19"/>
      <c r="F234" s="19"/>
      <c r="G234" s="3" t="str">
        <f t="shared" si="12"/>
        <v/>
      </c>
      <c r="H234" s="3" t="str">
        <f t="shared" si="13"/>
        <v/>
      </c>
      <c r="I234" s="19"/>
      <c r="J234" s="19"/>
      <c r="K234" s="3" t="str">
        <f t="shared" si="14"/>
        <v/>
      </c>
      <c r="L234" s="3" t="str">
        <f t="shared" si="15"/>
        <v/>
      </c>
    </row>
    <row r="235" spans="2:12" x14ac:dyDescent="0.25">
      <c r="B235" s="19"/>
      <c r="C235" s="19"/>
      <c r="D235" s="19"/>
      <c r="E235" s="19"/>
      <c r="F235" s="19"/>
      <c r="G235" s="3" t="str">
        <f t="shared" si="12"/>
        <v/>
      </c>
      <c r="H235" s="3" t="str">
        <f t="shared" si="13"/>
        <v/>
      </c>
      <c r="I235" s="19"/>
      <c r="J235" s="19"/>
      <c r="K235" s="3" t="str">
        <f t="shared" si="14"/>
        <v/>
      </c>
      <c r="L235" s="3" t="str">
        <f t="shared" si="15"/>
        <v/>
      </c>
    </row>
    <row r="236" spans="2:12" x14ac:dyDescent="0.25">
      <c r="B236" s="19"/>
      <c r="C236" s="19"/>
      <c r="D236" s="19"/>
      <c r="E236" s="19"/>
      <c r="F236" s="19"/>
      <c r="G236" s="3" t="str">
        <f t="shared" si="12"/>
        <v/>
      </c>
      <c r="H236" s="3" t="str">
        <f t="shared" si="13"/>
        <v/>
      </c>
      <c r="I236" s="19"/>
      <c r="J236" s="19"/>
      <c r="K236" s="3" t="str">
        <f t="shared" si="14"/>
        <v/>
      </c>
      <c r="L236" s="3" t="str">
        <f t="shared" si="15"/>
        <v/>
      </c>
    </row>
    <row r="237" spans="2:12" x14ac:dyDescent="0.25">
      <c r="B237" s="19"/>
      <c r="C237" s="19"/>
      <c r="D237" s="19"/>
      <c r="E237" s="19"/>
      <c r="F237" s="19"/>
      <c r="G237" s="3" t="str">
        <f t="shared" si="12"/>
        <v/>
      </c>
      <c r="H237" s="3" t="str">
        <f t="shared" si="13"/>
        <v/>
      </c>
      <c r="I237" s="19"/>
      <c r="J237" s="19"/>
      <c r="K237" s="3" t="str">
        <f t="shared" si="14"/>
        <v/>
      </c>
      <c r="L237" s="3" t="str">
        <f t="shared" si="15"/>
        <v/>
      </c>
    </row>
    <row r="238" spans="2:12" x14ac:dyDescent="0.25">
      <c r="B238" s="19"/>
      <c r="C238" s="19"/>
      <c r="D238" s="19"/>
      <c r="E238" s="19"/>
      <c r="F238" s="19"/>
      <c r="G238" s="3" t="str">
        <f t="shared" si="12"/>
        <v/>
      </c>
      <c r="H238" s="3" t="str">
        <f t="shared" si="13"/>
        <v/>
      </c>
      <c r="I238" s="19"/>
      <c r="J238" s="19"/>
      <c r="K238" s="3" t="str">
        <f t="shared" si="14"/>
        <v/>
      </c>
      <c r="L238" s="3" t="str">
        <f t="shared" si="15"/>
        <v/>
      </c>
    </row>
    <row r="239" spans="2:12" x14ac:dyDescent="0.25">
      <c r="B239" s="19"/>
      <c r="C239" s="19"/>
      <c r="D239" s="19"/>
      <c r="E239" s="19"/>
      <c r="F239" s="19"/>
      <c r="G239" s="3" t="str">
        <f t="shared" si="12"/>
        <v/>
      </c>
      <c r="H239" s="3" t="str">
        <f t="shared" si="13"/>
        <v/>
      </c>
      <c r="I239" s="19"/>
      <c r="J239" s="19"/>
      <c r="K239" s="3" t="str">
        <f t="shared" si="14"/>
        <v/>
      </c>
      <c r="L239" s="3" t="str">
        <f t="shared" si="15"/>
        <v/>
      </c>
    </row>
    <row r="240" spans="2:12" x14ac:dyDescent="0.25">
      <c r="B240" s="19"/>
      <c r="C240" s="19"/>
      <c r="D240" s="19"/>
      <c r="E240" s="19"/>
      <c r="F240" s="19"/>
      <c r="G240" s="3" t="str">
        <f t="shared" si="12"/>
        <v/>
      </c>
      <c r="H240" s="3" t="str">
        <f t="shared" si="13"/>
        <v/>
      </c>
      <c r="I240" s="19"/>
      <c r="J240" s="19"/>
      <c r="K240" s="3" t="str">
        <f t="shared" si="14"/>
        <v/>
      </c>
      <c r="L240" s="3" t="str">
        <f t="shared" si="15"/>
        <v/>
      </c>
    </row>
    <row r="241" spans="2:12" x14ac:dyDescent="0.25">
      <c r="B241" s="19"/>
      <c r="C241" s="19"/>
      <c r="D241" s="19"/>
      <c r="E241" s="19"/>
      <c r="F241" s="19"/>
      <c r="G241" s="3" t="str">
        <f t="shared" si="12"/>
        <v/>
      </c>
      <c r="H241" s="3" t="str">
        <f t="shared" si="13"/>
        <v/>
      </c>
      <c r="I241" s="19"/>
      <c r="J241" s="19"/>
      <c r="K241" s="3" t="str">
        <f t="shared" si="14"/>
        <v/>
      </c>
      <c r="L241" s="3" t="str">
        <f t="shared" si="15"/>
        <v/>
      </c>
    </row>
    <row r="242" spans="2:12" x14ac:dyDescent="0.25">
      <c r="B242" s="19"/>
      <c r="C242" s="19"/>
      <c r="D242" s="19"/>
      <c r="E242" s="19"/>
      <c r="F242" s="19"/>
      <c r="G242" s="3" t="str">
        <f t="shared" si="12"/>
        <v/>
      </c>
      <c r="H242" s="3" t="str">
        <f t="shared" si="13"/>
        <v/>
      </c>
      <c r="I242" s="19"/>
      <c r="J242" s="19"/>
      <c r="K242" s="3" t="str">
        <f t="shared" si="14"/>
        <v/>
      </c>
      <c r="L242" s="3" t="str">
        <f t="shared" si="15"/>
        <v/>
      </c>
    </row>
    <row r="243" spans="2:12" x14ac:dyDescent="0.25">
      <c r="B243" s="19"/>
      <c r="C243" s="19"/>
      <c r="D243" s="19"/>
      <c r="E243" s="19"/>
      <c r="F243" s="19"/>
      <c r="G243" s="3" t="str">
        <f t="shared" si="12"/>
        <v/>
      </c>
      <c r="H243" s="3" t="str">
        <f t="shared" si="13"/>
        <v/>
      </c>
      <c r="I243" s="19"/>
      <c r="J243" s="19"/>
      <c r="K243" s="3" t="str">
        <f t="shared" si="14"/>
        <v/>
      </c>
      <c r="L243" s="3" t="str">
        <f t="shared" si="15"/>
        <v/>
      </c>
    </row>
    <row r="244" spans="2:12" x14ac:dyDescent="0.25">
      <c r="B244" s="19"/>
      <c r="C244" s="19"/>
      <c r="D244" s="19"/>
      <c r="E244" s="19"/>
      <c r="F244" s="19"/>
      <c r="G244" s="3" t="str">
        <f t="shared" si="12"/>
        <v/>
      </c>
      <c r="H244" s="3" t="str">
        <f t="shared" si="13"/>
        <v/>
      </c>
      <c r="I244" s="19"/>
      <c r="J244" s="19"/>
      <c r="K244" s="3" t="str">
        <f t="shared" si="14"/>
        <v/>
      </c>
      <c r="L244" s="3" t="str">
        <f t="shared" si="15"/>
        <v/>
      </c>
    </row>
    <row r="245" spans="2:12" x14ac:dyDescent="0.25">
      <c r="B245" s="19"/>
      <c r="C245" s="19"/>
      <c r="D245" s="19"/>
      <c r="E245" s="19"/>
      <c r="F245" s="19"/>
      <c r="G245" s="3" t="str">
        <f t="shared" si="12"/>
        <v/>
      </c>
      <c r="H245" s="3" t="str">
        <f t="shared" si="13"/>
        <v/>
      </c>
      <c r="I245" s="19"/>
      <c r="J245" s="19"/>
      <c r="K245" s="3" t="str">
        <f t="shared" si="14"/>
        <v/>
      </c>
      <c r="L245" s="3" t="str">
        <f t="shared" si="15"/>
        <v/>
      </c>
    </row>
    <row r="246" spans="2:12" x14ac:dyDescent="0.25">
      <c r="B246" s="19"/>
      <c r="C246" s="19"/>
      <c r="D246" s="19"/>
      <c r="E246" s="19"/>
      <c r="F246" s="19"/>
      <c r="G246" s="3" t="str">
        <f t="shared" si="12"/>
        <v/>
      </c>
      <c r="H246" s="3" t="str">
        <f t="shared" si="13"/>
        <v/>
      </c>
      <c r="I246" s="19"/>
      <c r="J246" s="19"/>
      <c r="K246" s="3" t="str">
        <f t="shared" si="14"/>
        <v/>
      </c>
      <c r="L246" s="3" t="str">
        <f t="shared" si="15"/>
        <v/>
      </c>
    </row>
    <row r="247" spans="2:12" x14ac:dyDescent="0.25">
      <c r="B247" s="19"/>
      <c r="C247" s="19"/>
      <c r="D247" s="19"/>
      <c r="E247" s="19"/>
      <c r="F247" s="19"/>
      <c r="G247" s="3" t="str">
        <f t="shared" si="12"/>
        <v/>
      </c>
      <c r="H247" s="3" t="str">
        <f t="shared" si="13"/>
        <v/>
      </c>
      <c r="I247" s="19"/>
      <c r="J247" s="19"/>
      <c r="K247" s="3" t="str">
        <f t="shared" si="14"/>
        <v/>
      </c>
      <c r="L247" s="3" t="str">
        <f t="shared" si="15"/>
        <v/>
      </c>
    </row>
    <row r="248" spans="2:12" x14ac:dyDescent="0.25">
      <c r="B248" s="19"/>
      <c r="C248" s="19"/>
      <c r="D248" s="19"/>
      <c r="E248" s="19"/>
      <c r="F248" s="19"/>
      <c r="G248" s="3" t="str">
        <f t="shared" si="12"/>
        <v/>
      </c>
      <c r="H248" s="3" t="str">
        <f t="shared" si="13"/>
        <v/>
      </c>
      <c r="I248" s="19"/>
      <c r="J248" s="19"/>
      <c r="K248" s="3" t="str">
        <f t="shared" si="14"/>
        <v/>
      </c>
      <c r="L248" s="3" t="str">
        <f t="shared" si="15"/>
        <v/>
      </c>
    </row>
    <row r="249" spans="2:12" x14ac:dyDescent="0.25">
      <c r="B249" s="19"/>
      <c r="C249" s="19"/>
      <c r="D249" s="19"/>
      <c r="E249" s="19"/>
      <c r="F249" s="19"/>
      <c r="G249" s="3" t="str">
        <f t="shared" si="12"/>
        <v/>
      </c>
      <c r="H249" s="3" t="str">
        <f t="shared" si="13"/>
        <v/>
      </c>
      <c r="I249" s="19"/>
      <c r="J249" s="19"/>
      <c r="K249" s="3" t="str">
        <f t="shared" si="14"/>
        <v/>
      </c>
      <c r="L249" s="3" t="str">
        <f t="shared" si="15"/>
        <v/>
      </c>
    </row>
    <row r="250" spans="2:12" x14ac:dyDescent="0.25">
      <c r="B250" s="19"/>
      <c r="C250" s="19"/>
      <c r="D250" s="19"/>
      <c r="E250" s="19"/>
      <c r="F250" s="19"/>
      <c r="G250" s="3" t="str">
        <f t="shared" si="12"/>
        <v/>
      </c>
      <c r="H250" s="3" t="str">
        <f t="shared" si="13"/>
        <v/>
      </c>
      <c r="I250" s="19"/>
      <c r="J250" s="19"/>
      <c r="K250" s="3" t="str">
        <f t="shared" si="14"/>
        <v/>
      </c>
      <c r="L250" s="3" t="str">
        <f t="shared" si="15"/>
        <v/>
      </c>
    </row>
    <row r="251" spans="2:12" x14ac:dyDescent="0.25">
      <c r="B251" s="19"/>
      <c r="C251" s="19"/>
      <c r="D251" s="19"/>
      <c r="E251" s="19"/>
      <c r="F251" s="19"/>
      <c r="G251" s="3" t="str">
        <f t="shared" si="12"/>
        <v/>
      </c>
      <c r="H251" s="3" t="str">
        <f t="shared" si="13"/>
        <v/>
      </c>
      <c r="I251" s="19"/>
      <c r="J251" s="19"/>
      <c r="K251" s="3" t="str">
        <f t="shared" si="14"/>
        <v/>
      </c>
      <c r="L251" s="3" t="str">
        <f t="shared" si="15"/>
        <v/>
      </c>
    </row>
    <row r="252" spans="2:12" x14ac:dyDescent="0.25">
      <c r="B252" s="19"/>
      <c r="C252" s="19"/>
      <c r="D252" s="19"/>
      <c r="E252" s="19"/>
      <c r="F252" s="19"/>
      <c r="G252" s="3" t="str">
        <f t="shared" si="12"/>
        <v/>
      </c>
      <c r="H252" s="3" t="str">
        <f t="shared" si="13"/>
        <v/>
      </c>
      <c r="I252" s="19"/>
      <c r="J252" s="19"/>
      <c r="K252" s="3" t="str">
        <f t="shared" si="14"/>
        <v/>
      </c>
      <c r="L252" s="3" t="str">
        <f t="shared" si="15"/>
        <v/>
      </c>
    </row>
    <row r="253" spans="2:12" x14ac:dyDescent="0.25">
      <c r="B253" s="19"/>
      <c r="C253" s="19"/>
      <c r="D253" s="19"/>
      <c r="E253" s="19"/>
      <c r="F253" s="19"/>
      <c r="G253" s="3" t="str">
        <f t="shared" si="12"/>
        <v/>
      </c>
      <c r="H253" s="3" t="str">
        <f t="shared" si="13"/>
        <v/>
      </c>
      <c r="I253" s="19"/>
      <c r="J253" s="19"/>
      <c r="K253" s="3" t="str">
        <f t="shared" si="14"/>
        <v/>
      </c>
      <c r="L253" s="3" t="str">
        <f t="shared" si="15"/>
        <v/>
      </c>
    </row>
    <row r="254" spans="2:12" x14ac:dyDescent="0.25">
      <c r="B254" s="19"/>
      <c r="C254" s="19"/>
      <c r="D254" s="19"/>
      <c r="E254" s="19"/>
      <c r="F254" s="19"/>
      <c r="G254" s="3" t="str">
        <f t="shared" si="12"/>
        <v/>
      </c>
      <c r="H254" s="3" t="str">
        <f t="shared" si="13"/>
        <v/>
      </c>
      <c r="I254" s="19"/>
      <c r="J254" s="19"/>
      <c r="K254" s="3" t="str">
        <f t="shared" si="14"/>
        <v/>
      </c>
      <c r="L254" s="3" t="str">
        <f t="shared" si="15"/>
        <v/>
      </c>
    </row>
    <row r="255" spans="2:12" x14ac:dyDescent="0.25">
      <c r="B255" s="19"/>
      <c r="C255" s="19"/>
      <c r="D255" s="19"/>
      <c r="E255" s="19"/>
      <c r="F255" s="19"/>
      <c r="G255" s="3" t="str">
        <f t="shared" si="12"/>
        <v/>
      </c>
      <c r="H255" s="3" t="str">
        <f t="shared" si="13"/>
        <v/>
      </c>
      <c r="I255" s="19"/>
      <c r="J255" s="19"/>
      <c r="K255" s="3" t="str">
        <f t="shared" si="14"/>
        <v/>
      </c>
      <c r="L255" s="3" t="str">
        <f t="shared" si="15"/>
        <v/>
      </c>
    </row>
    <row r="256" spans="2:12" x14ac:dyDescent="0.25">
      <c r="B256" s="19"/>
      <c r="C256" s="19"/>
      <c r="D256" s="19"/>
      <c r="E256" s="19"/>
      <c r="F256" s="19"/>
      <c r="G256" s="3" t="str">
        <f t="shared" si="12"/>
        <v/>
      </c>
      <c r="H256" s="3" t="str">
        <f t="shared" si="13"/>
        <v/>
      </c>
      <c r="I256" s="19"/>
      <c r="J256" s="19"/>
      <c r="K256" s="3" t="str">
        <f t="shared" si="14"/>
        <v/>
      </c>
      <c r="L256" s="3" t="str">
        <f t="shared" si="15"/>
        <v/>
      </c>
    </row>
    <row r="257" spans="2:12" x14ac:dyDescent="0.25">
      <c r="B257" s="19"/>
      <c r="C257" s="19"/>
      <c r="D257" s="19"/>
      <c r="E257" s="19"/>
      <c r="F257" s="19"/>
      <c r="G257" s="3" t="str">
        <f t="shared" si="12"/>
        <v/>
      </c>
      <c r="H257" s="3" t="str">
        <f t="shared" si="13"/>
        <v/>
      </c>
      <c r="I257" s="19"/>
      <c r="J257" s="19"/>
      <c r="K257" s="3" t="str">
        <f t="shared" si="14"/>
        <v/>
      </c>
      <c r="L257" s="3" t="str">
        <f t="shared" si="15"/>
        <v/>
      </c>
    </row>
    <row r="258" spans="2:12" x14ac:dyDescent="0.25">
      <c r="B258" s="19"/>
      <c r="C258" s="19"/>
      <c r="D258" s="19"/>
      <c r="E258" s="19"/>
      <c r="F258" s="19"/>
      <c r="G258" s="3" t="str">
        <f t="shared" si="12"/>
        <v/>
      </c>
      <c r="H258" s="3" t="str">
        <f t="shared" si="13"/>
        <v/>
      </c>
      <c r="I258" s="19"/>
      <c r="J258" s="19"/>
      <c r="K258" s="3" t="str">
        <f t="shared" si="14"/>
        <v/>
      </c>
      <c r="L258" s="3" t="str">
        <f t="shared" si="15"/>
        <v/>
      </c>
    </row>
    <row r="259" spans="2:12" x14ac:dyDescent="0.25">
      <c r="B259" s="19"/>
      <c r="C259" s="19"/>
      <c r="D259" s="19"/>
      <c r="E259" s="19"/>
      <c r="F259" s="19"/>
      <c r="G259" s="3" t="str">
        <f t="shared" si="12"/>
        <v/>
      </c>
      <c r="H259" s="3" t="str">
        <f t="shared" si="13"/>
        <v/>
      </c>
      <c r="I259" s="19"/>
      <c r="J259" s="19"/>
      <c r="K259" s="3" t="str">
        <f t="shared" si="14"/>
        <v/>
      </c>
      <c r="L259" s="3" t="str">
        <f t="shared" si="15"/>
        <v/>
      </c>
    </row>
    <row r="260" spans="2:12" x14ac:dyDescent="0.25">
      <c r="B260" s="19"/>
      <c r="C260" s="19"/>
      <c r="D260" s="19"/>
      <c r="E260" s="19"/>
      <c r="F260" s="19"/>
      <c r="G260" s="3" t="str">
        <f t="shared" si="12"/>
        <v/>
      </c>
      <c r="H260" s="3" t="str">
        <f t="shared" si="13"/>
        <v/>
      </c>
      <c r="I260" s="19"/>
      <c r="J260" s="19"/>
      <c r="K260" s="3" t="str">
        <f t="shared" si="14"/>
        <v/>
      </c>
      <c r="L260" s="3" t="str">
        <f t="shared" si="15"/>
        <v/>
      </c>
    </row>
    <row r="261" spans="2:12" x14ac:dyDescent="0.25">
      <c r="B261" s="19"/>
      <c r="C261" s="19"/>
      <c r="D261" s="19"/>
      <c r="E261" s="19"/>
      <c r="F261" s="19"/>
      <c r="G261" s="3" t="str">
        <f t="shared" si="12"/>
        <v/>
      </c>
      <c r="H261" s="3" t="str">
        <f t="shared" si="13"/>
        <v/>
      </c>
      <c r="I261" s="19"/>
      <c r="J261" s="19"/>
      <c r="K261" s="3" t="str">
        <f t="shared" si="14"/>
        <v/>
      </c>
      <c r="L261" s="3" t="str">
        <f t="shared" si="15"/>
        <v/>
      </c>
    </row>
    <row r="262" spans="2:12" x14ac:dyDescent="0.25">
      <c r="B262" s="19"/>
      <c r="C262" s="19"/>
      <c r="D262" s="19"/>
      <c r="E262" s="19"/>
      <c r="F262" s="19"/>
      <c r="G262" s="3" t="str">
        <f t="shared" si="12"/>
        <v/>
      </c>
      <c r="H262" s="3" t="str">
        <f t="shared" si="13"/>
        <v/>
      </c>
      <c r="I262" s="19"/>
      <c r="J262" s="19"/>
      <c r="K262" s="3" t="str">
        <f t="shared" si="14"/>
        <v/>
      </c>
      <c r="L262" s="3" t="str">
        <f t="shared" si="15"/>
        <v/>
      </c>
    </row>
    <row r="263" spans="2:12" x14ac:dyDescent="0.25">
      <c r="B263" s="19"/>
      <c r="C263" s="19"/>
      <c r="D263" s="19"/>
      <c r="E263" s="19"/>
      <c r="F263" s="19"/>
      <c r="G263" s="3" t="str">
        <f t="shared" ref="G263:G326" si="16">IF(E263="","",E263*F263)</f>
        <v/>
      </c>
      <c r="H263" s="3" t="str">
        <f t="shared" ref="H263:H326" si="17">IF(NOT(ISBLANK(F:F)),F:F,"")</f>
        <v/>
      </c>
      <c r="I263" s="19"/>
      <c r="J263" s="19"/>
      <c r="K263" s="3" t="str">
        <f t="shared" ref="K263:K326" si="18">IF(I263="","",I263*J263)</f>
        <v/>
      </c>
      <c r="L263" s="3" t="str">
        <f t="shared" ref="L263:L326" si="19">IF(NOT(ISBLANK(J:J)),J:J,"")</f>
        <v/>
      </c>
    </row>
    <row r="264" spans="2:12" x14ac:dyDescent="0.25">
      <c r="B264" s="19"/>
      <c r="C264" s="19"/>
      <c r="D264" s="19"/>
      <c r="E264" s="19"/>
      <c r="F264" s="19"/>
      <c r="G264" s="3" t="str">
        <f t="shared" si="16"/>
        <v/>
      </c>
      <c r="H264" s="3" t="str">
        <f t="shared" si="17"/>
        <v/>
      </c>
      <c r="I264" s="19"/>
      <c r="J264" s="19"/>
      <c r="K264" s="3" t="str">
        <f t="shared" si="18"/>
        <v/>
      </c>
      <c r="L264" s="3" t="str">
        <f t="shared" si="19"/>
        <v/>
      </c>
    </row>
    <row r="265" spans="2:12" x14ac:dyDescent="0.25">
      <c r="B265" s="19"/>
      <c r="C265" s="19"/>
      <c r="D265" s="19"/>
      <c r="E265" s="19"/>
      <c r="F265" s="19"/>
      <c r="G265" s="3" t="str">
        <f t="shared" si="16"/>
        <v/>
      </c>
      <c r="H265" s="3" t="str">
        <f t="shared" si="17"/>
        <v/>
      </c>
      <c r="I265" s="19"/>
      <c r="J265" s="19"/>
      <c r="K265" s="3" t="str">
        <f t="shared" si="18"/>
        <v/>
      </c>
      <c r="L265" s="3" t="str">
        <f t="shared" si="19"/>
        <v/>
      </c>
    </row>
    <row r="266" spans="2:12" x14ac:dyDescent="0.25">
      <c r="B266" s="19"/>
      <c r="C266" s="19"/>
      <c r="D266" s="19"/>
      <c r="E266" s="19"/>
      <c r="F266" s="19"/>
      <c r="G266" s="3" t="str">
        <f t="shared" si="16"/>
        <v/>
      </c>
      <c r="H266" s="3" t="str">
        <f t="shared" si="17"/>
        <v/>
      </c>
      <c r="I266" s="19"/>
      <c r="J266" s="19"/>
      <c r="K266" s="3" t="str">
        <f t="shared" si="18"/>
        <v/>
      </c>
      <c r="L266" s="3" t="str">
        <f t="shared" si="19"/>
        <v/>
      </c>
    </row>
    <row r="267" spans="2:12" x14ac:dyDescent="0.25">
      <c r="B267" s="19"/>
      <c r="C267" s="19"/>
      <c r="D267" s="19"/>
      <c r="E267" s="19"/>
      <c r="F267" s="19"/>
      <c r="G267" s="3" t="str">
        <f t="shared" si="16"/>
        <v/>
      </c>
      <c r="H267" s="3" t="str">
        <f t="shared" si="17"/>
        <v/>
      </c>
      <c r="I267" s="19"/>
      <c r="J267" s="19"/>
      <c r="K267" s="3" t="str">
        <f t="shared" si="18"/>
        <v/>
      </c>
      <c r="L267" s="3" t="str">
        <f t="shared" si="19"/>
        <v/>
      </c>
    </row>
    <row r="268" spans="2:12" x14ac:dyDescent="0.25">
      <c r="B268" s="19"/>
      <c r="C268" s="19"/>
      <c r="D268" s="19"/>
      <c r="E268" s="19"/>
      <c r="F268" s="19"/>
      <c r="G268" s="3" t="str">
        <f t="shared" si="16"/>
        <v/>
      </c>
      <c r="H268" s="3" t="str">
        <f t="shared" si="17"/>
        <v/>
      </c>
      <c r="I268" s="19"/>
      <c r="J268" s="19"/>
      <c r="K268" s="3" t="str">
        <f t="shared" si="18"/>
        <v/>
      </c>
      <c r="L268" s="3" t="str">
        <f t="shared" si="19"/>
        <v/>
      </c>
    </row>
    <row r="269" spans="2:12" x14ac:dyDescent="0.25">
      <c r="B269" s="19"/>
      <c r="C269" s="19"/>
      <c r="D269" s="19"/>
      <c r="E269" s="19"/>
      <c r="F269" s="19"/>
      <c r="G269" s="3" t="str">
        <f t="shared" si="16"/>
        <v/>
      </c>
      <c r="H269" s="3" t="str">
        <f t="shared" si="17"/>
        <v/>
      </c>
      <c r="I269" s="19"/>
      <c r="J269" s="19"/>
      <c r="K269" s="3" t="str">
        <f t="shared" si="18"/>
        <v/>
      </c>
      <c r="L269" s="3" t="str">
        <f t="shared" si="19"/>
        <v/>
      </c>
    </row>
    <row r="270" spans="2:12" x14ac:dyDescent="0.25">
      <c r="B270" s="19"/>
      <c r="C270" s="19"/>
      <c r="D270" s="19"/>
      <c r="E270" s="19"/>
      <c r="F270" s="19"/>
      <c r="G270" s="3" t="str">
        <f t="shared" si="16"/>
        <v/>
      </c>
      <c r="H270" s="3" t="str">
        <f t="shared" si="17"/>
        <v/>
      </c>
      <c r="I270" s="19"/>
      <c r="J270" s="19"/>
      <c r="K270" s="3" t="str">
        <f t="shared" si="18"/>
        <v/>
      </c>
      <c r="L270" s="3" t="str">
        <f t="shared" si="19"/>
        <v/>
      </c>
    </row>
    <row r="271" spans="2:12" x14ac:dyDescent="0.25">
      <c r="B271" s="19"/>
      <c r="C271" s="19"/>
      <c r="D271" s="19"/>
      <c r="E271" s="19"/>
      <c r="F271" s="19"/>
      <c r="G271" s="3" t="str">
        <f t="shared" si="16"/>
        <v/>
      </c>
      <c r="H271" s="3" t="str">
        <f t="shared" si="17"/>
        <v/>
      </c>
      <c r="I271" s="19"/>
      <c r="J271" s="19"/>
      <c r="K271" s="3" t="str">
        <f t="shared" si="18"/>
        <v/>
      </c>
      <c r="L271" s="3" t="str">
        <f t="shared" si="19"/>
        <v/>
      </c>
    </row>
    <row r="272" spans="2:12" x14ac:dyDescent="0.25">
      <c r="B272" s="19"/>
      <c r="C272" s="19"/>
      <c r="D272" s="19"/>
      <c r="E272" s="19"/>
      <c r="F272" s="19"/>
      <c r="G272" s="3" t="str">
        <f t="shared" si="16"/>
        <v/>
      </c>
      <c r="H272" s="3" t="str">
        <f t="shared" si="17"/>
        <v/>
      </c>
      <c r="I272" s="19"/>
      <c r="J272" s="19"/>
      <c r="K272" s="3" t="str">
        <f t="shared" si="18"/>
        <v/>
      </c>
      <c r="L272" s="3" t="str">
        <f t="shared" si="19"/>
        <v/>
      </c>
    </row>
    <row r="273" spans="2:12" x14ac:dyDescent="0.25">
      <c r="B273" s="19"/>
      <c r="C273" s="19"/>
      <c r="D273" s="19"/>
      <c r="E273" s="19"/>
      <c r="F273" s="19"/>
      <c r="G273" s="3" t="str">
        <f t="shared" si="16"/>
        <v/>
      </c>
      <c r="H273" s="3" t="str">
        <f t="shared" si="17"/>
        <v/>
      </c>
      <c r="I273" s="19"/>
      <c r="J273" s="19"/>
      <c r="K273" s="3" t="str">
        <f t="shared" si="18"/>
        <v/>
      </c>
      <c r="L273" s="3" t="str">
        <f t="shared" si="19"/>
        <v/>
      </c>
    </row>
    <row r="274" spans="2:12" x14ac:dyDescent="0.25">
      <c r="B274" s="19"/>
      <c r="C274" s="19"/>
      <c r="D274" s="19"/>
      <c r="E274" s="19"/>
      <c r="F274" s="19"/>
      <c r="G274" s="3" t="str">
        <f t="shared" si="16"/>
        <v/>
      </c>
      <c r="H274" s="3" t="str">
        <f t="shared" si="17"/>
        <v/>
      </c>
      <c r="I274" s="19"/>
      <c r="J274" s="19"/>
      <c r="K274" s="3" t="str">
        <f t="shared" si="18"/>
        <v/>
      </c>
      <c r="L274" s="3" t="str">
        <f t="shared" si="19"/>
        <v/>
      </c>
    </row>
    <row r="275" spans="2:12" x14ac:dyDescent="0.25">
      <c r="B275" s="19"/>
      <c r="C275" s="19"/>
      <c r="D275" s="19"/>
      <c r="E275" s="19"/>
      <c r="F275" s="19"/>
      <c r="G275" s="3" t="str">
        <f t="shared" si="16"/>
        <v/>
      </c>
      <c r="H275" s="3" t="str">
        <f t="shared" si="17"/>
        <v/>
      </c>
      <c r="I275" s="19"/>
      <c r="J275" s="19"/>
      <c r="K275" s="3" t="str">
        <f t="shared" si="18"/>
        <v/>
      </c>
      <c r="L275" s="3" t="str">
        <f t="shared" si="19"/>
        <v/>
      </c>
    </row>
    <row r="276" spans="2:12" x14ac:dyDescent="0.25">
      <c r="B276" s="19"/>
      <c r="C276" s="19"/>
      <c r="D276" s="19"/>
      <c r="E276" s="19"/>
      <c r="F276" s="19"/>
      <c r="G276" s="3" t="str">
        <f t="shared" si="16"/>
        <v/>
      </c>
      <c r="H276" s="3" t="str">
        <f t="shared" si="17"/>
        <v/>
      </c>
      <c r="I276" s="19"/>
      <c r="J276" s="19"/>
      <c r="K276" s="3" t="str">
        <f t="shared" si="18"/>
        <v/>
      </c>
      <c r="L276" s="3" t="str">
        <f t="shared" si="19"/>
        <v/>
      </c>
    </row>
    <row r="277" spans="2:12" x14ac:dyDescent="0.25">
      <c r="B277" s="19"/>
      <c r="C277" s="19"/>
      <c r="D277" s="19"/>
      <c r="E277" s="19"/>
      <c r="F277" s="19"/>
      <c r="G277" s="3" t="str">
        <f t="shared" si="16"/>
        <v/>
      </c>
      <c r="H277" s="3" t="str">
        <f t="shared" si="17"/>
        <v/>
      </c>
      <c r="I277" s="19"/>
      <c r="J277" s="19"/>
      <c r="K277" s="3" t="str">
        <f t="shared" si="18"/>
        <v/>
      </c>
      <c r="L277" s="3" t="str">
        <f t="shared" si="19"/>
        <v/>
      </c>
    </row>
    <row r="278" spans="2:12" x14ac:dyDescent="0.25">
      <c r="B278" s="19"/>
      <c r="C278" s="19"/>
      <c r="D278" s="19"/>
      <c r="E278" s="19"/>
      <c r="F278" s="19"/>
      <c r="G278" s="3" t="str">
        <f t="shared" si="16"/>
        <v/>
      </c>
      <c r="H278" s="3" t="str">
        <f t="shared" si="17"/>
        <v/>
      </c>
      <c r="I278" s="19"/>
      <c r="J278" s="19"/>
      <c r="K278" s="3" t="str">
        <f t="shared" si="18"/>
        <v/>
      </c>
      <c r="L278" s="3" t="str">
        <f t="shared" si="19"/>
        <v/>
      </c>
    </row>
    <row r="279" spans="2:12" x14ac:dyDescent="0.25">
      <c r="B279" s="19"/>
      <c r="C279" s="19"/>
      <c r="D279" s="19"/>
      <c r="E279" s="19"/>
      <c r="F279" s="19"/>
      <c r="G279" s="3" t="str">
        <f t="shared" si="16"/>
        <v/>
      </c>
      <c r="H279" s="3" t="str">
        <f t="shared" si="17"/>
        <v/>
      </c>
      <c r="I279" s="19"/>
      <c r="J279" s="19"/>
      <c r="K279" s="3" t="str">
        <f t="shared" si="18"/>
        <v/>
      </c>
      <c r="L279" s="3" t="str">
        <f t="shared" si="19"/>
        <v/>
      </c>
    </row>
    <row r="280" spans="2:12" x14ac:dyDescent="0.25">
      <c r="B280" s="19"/>
      <c r="C280" s="19"/>
      <c r="D280" s="19"/>
      <c r="E280" s="19"/>
      <c r="F280" s="19"/>
      <c r="G280" s="3" t="str">
        <f t="shared" si="16"/>
        <v/>
      </c>
      <c r="H280" s="3" t="str">
        <f t="shared" si="17"/>
        <v/>
      </c>
      <c r="I280" s="19"/>
      <c r="J280" s="19"/>
      <c r="K280" s="3" t="str">
        <f t="shared" si="18"/>
        <v/>
      </c>
      <c r="L280" s="3" t="str">
        <f t="shared" si="19"/>
        <v/>
      </c>
    </row>
    <row r="281" spans="2:12" x14ac:dyDescent="0.25">
      <c r="B281" s="19"/>
      <c r="C281" s="19"/>
      <c r="D281" s="19"/>
      <c r="E281" s="19"/>
      <c r="F281" s="19"/>
      <c r="G281" s="3" t="str">
        <f t="shared" si="16"/>
        <v/>
      </c>
      <c r="H281" s="3" t="str">
        <f t="shared" si="17"/>
        <v/>
      </c>
      <c r="I281" s="19"/>
      <c r="J281" s="19"/>
      <c r="K281" s="3" t="str">
        <f t="shared" si="18"/>
        <v/>
      </c>
      <c r="L281" s="3" t="str">
        <f t="shared" si="19"/>
        <v/>
      </c>
    </row>
    <row r="282" spans="2:12" x14ac:dyDescent="0.25">
      <c r="B282" s="19"/>
      <c r="C282" s="19"/>
      <c r="D282" s="19"/>
      <c r="E282" s="19"/>
      <c r="F282" s="19"/>
      <c r="G282" s="3" t="str">
        <f t="shared" si="16"/>
        <v/>
      </c>
      <c r="H282" s="3" t="str">
        <f t="shared" si="17"/>
        <v/>
      </c>
      <c r="I282" s="19"/>
      <c r="J282" s="19"/>
      <c r="K282" s="3" t="str">
        <f t="shared" si="18"/>
        <v/>
      </c>
      <c r="L282" s="3" t="str">
        <f t="shared" si="19"/>
        <v/>
      </c>
    </row>
    <row r="283" spans="2:12" x14ac:dyDescent="0.25">
      <c r="B283" s="19"/>
      <c r="C283" s="19"/>
      <c r="D283" s="19"/>
      <c r="E283" s="19"/>
      <c r="F283" s="19"/>
      <c r="G283" s="3" t="str">
        <f t="shared" si="16"/>
        <v/>
      </c>
      <c r="H283" s="3" t="str">
        <f t="shared" si="17"/>
        <v/>
      </c>
      <c r="I283" s="19"/>
      <c r="J283" s="19"/>
      <c r="K283" s="3" t="str">
        <f t="shared" si="18"/>
        <v/>
      </c>
      <c r="L283" s="3" t="str">
        <f t="shared" si="19"/>
        <v/>
      </c>
    </row>
    <row r="284" spans="2:12" x14ac:dyDescent="0.25">
      <c r="B284" s="19"/>
      <c r="C284" s="19"/>
      <c r="D284" s="19"/>
      <c r="E284" s="19"/>
      <c r="F284" s="19"/>
      <c r="G284" s="3" t="str">
        <f t="shared" si="16"/>
        <v/>
      </c>
      <c r="H284" s="3" t="str">
        <f t="shared" si="17"/>
        <v/>
      </c>
      <c r="I284" s="19"/>
      <c r="J284" s="19"/>
      <c r="K284" s="3" t="str">
        <f t="shared" si="18"/>
        <v/>
      </c>
      <c r="L284" s="3" t="str">
        <f t="shared" si="19"/>
        <v/>
      </c>
    </row>
    <row r="285" spans="2:12" x14ac:dyDescent="0.25">
      <c r="B285" s="19"/>
      <c r="C285" s="19"/>
      <c r="D285" s="19"/>
      <c r="E285" s="19"/>
      <c r="F285" s="19"/>
      <c r="G285" s="3" t="str">
        <f t="shared" si="16"/>
        <v/>
      </c>
      <c r="H285" s="3" t="str">
        <f t="shared" si="17"/>
        <v/>
      </c>
      <c r="I285" s="19"/>
      <c r="J285" s="19"/>
      <c r="K285" s="3" t="str">
        <f t="shared" si="18"/>
        <v/>
      </c>
      <c r="L285" s="3" t="str">
        <f t="shared" si="19"/>
        <v/>
      </c>
    </row>
    <row r="286" spans="2:12" x14ac:dyDescent="0.25">
      <c r="B286" s="19"/>
      <c r="C286" s="19"/>
      <c r="D286" s="19"/>
      <c r="E286" s="19"/>
      <c r="F286" s="19"/>
      <c r="G286" s="3" t="str">
        <f t="shared" si="16"/>
        <v/>
      </c>
      <c r="H286" s="3" t="str">
        <f t="shared" si="17"/>
        <v/>
      </c>
      <c r="I286" s="19"/>
      <c r="J286" s="19"/>
      <c r="K286" s="3" t="str">
        <f t="shared" si="18"/>
        <v/>
      </c>
      <c r="L286" s="3" t="str">
        <f t="shared" si="19"/>
        <v/>
      </c>
    </row>
    <row r="287" spans="2:12" x14ac:dyDescent="0.25">
      <c r="B287" s="19"/>
      <c r="C287" s="19"/>
      <c r="D287" s="19"/>
      <c r="E287" s="19"/>
      <c r="F287" s="19"/>
      <c r="G287" s="3" t="str">
        <f t="shared" si="16"/>
        <v/>
      </c>
      <c r="H287" s="3" t="str">
        <f t="shared" si="17"/>
        <v/>
      </c>
      <c r="I287" s="19"/>
      <c r="J287" s="19"/>
      <c r="K287" s="3" t="str">
        <f t="shared" si="18"/>
        <v/>
      </c>
      <c r="L287" s="3" t="str">
        <f t="shared" si="19"/>
        <v/>
      </c>
    </row>
    <row r="288" spans="2:12" x14ac:dyDescent="0.25">
      <c r="B288" s="19"/>
      <c r="C288" s="19"/>
      <c r="D288" s="19"/>
      <c r="E288" s="19"/>
      <c r="F288" s="19"/>
      <c r="G288" s="3" t="str">
        <f t="shared" si="16"/>
        <v/>
      </c>
      <c r="H288" s="3" t="str">
        <f t="shared" si="17"/>
        <v/>
      </c>
      <c r="I288" s="19"/>
      <c r="J288" s="19"/>
      <c r="K288" s="3" t="str">
        <f t="shared" si="18"/>
        <v/>
      </c>
      <c r="L288" s="3" t="str">
        <f t="shared" si="19"/>
        <v/>
      </c>
    </row>
    <row r="289" spans="2:12" x14ac:dyDescent="0.25">
      <c r="B289" s="19"/>
      <c r="C289" s="19"/>
      <c r="D289" s="19"/>
      <c r="E289" s="19"/>
      <c r="F289" s="19"/>
      <c r="G289" s="3" t="str">
        <f t="shared" si="16"/>
        <v/>
      </c>
      <c r="H289" s="3" t="str">
        <f t="shared" si="17"/>
        <v/>
      </c>
      <c r="I289" s="19"/>
      <c r="J289" s="19"/>
      <c r="K289" s="3" t="str">
        <f t="shared" si="18"/>
        <v/>
      </c>
      <c r="L289" s="3" t="str">
        <f t="shared" si="19"/>
        <v/>
      </c>
    </row>
    <row r="290" spans="2:12" x14ac:dyDescent="0.25">
      <c r="B290" s="19"/>
      <c r="C290" s="19"/>
      <c r="D290" s="19"/>
      <c r="E290" s="19"/>
      <c r="F290" s="19"/>
      <c r="G290" s="3" t="str">
        <f t="shared" si="16"/>
        <v/>
      </c>
      <c r="H290" s="3" t="str">
        <f t="shared" si="17"/>
        <v/>
      </c>
      <c r="I290" s="19"/>
      <c r="J290" s="19"/>
      <c r="K290" s="3" t="str">
        <f t="shared" si="18"/>
        <v/>
      </c>
      <c r="L290" s="3" t="str">
        <f t="shared" si="19"/>
        <v/>
      </c>
    </row>
    <row r="291" spans="2:12" x14ac:dyDescent="0.25">
      <c r="B291" s="19"/>
      <c r="C291" s="19"/>
      <c r="D291" s="19"/>
      <c r="E291" s="19"/>
      <c r="F291" s="19"/>
      <c r="G291" s="3" t="str">
        <f t="shared" si="16"/>
        <v/>
      </c>
      <c r="H291" s="3" t="str">
        <f t="shared" si="17"/>
        <v/>
      </c>
      <c r="I291" s="19"/>
      <c r="J291" s="19"/>
      <c r="K291" s="3" t="str">
        <f t="shared" si="18"/>
        <v/>
      </c>
      <c r="L291" s="3" t="str">
        <f t="shared" si="19"/>
        <v/>
      </c>
    </row>
    <row r="292" spans="2:12" x14ac:dyDescent="0.25">
      <c r="B292" s="19"/>
      <c r="C292" s="19"/>
      <c r="D292" s="19"/>
      <c r="E292" s="19"/>
      <c r="F292" s="19"/>
      <c r="G292" s="3" t="str">
        <f t="shared" si="16"/>
        <v/>
      </c>
      <c r="H292" s="3" t="str">
        <f t="shared" si="17"/>
        <v/>
      </c>
      <c r="I292" s="19"/>
      <c r="J292" s="19"/>
      <c r="K292" s="3" t="str">
        <f t="shared" si="18"/>
        <v/>
      </c>
      <c r="L292" s="3" t="str">
        <f t="shared" si="19"/>
        <v/>
      </c>
    </row>
    <row r="293" spans="2:12" x14ac:dyDescent="0.25">
      <c r="B293" s="19"/>
      <c r="C293" s="19"/>
      <c r="D293" s="19"/>
      <c r="E293" s="19"/>
      <c r="F293" s="19"/>
      <c r="G293" s="3" t="str">
        <f t="shared" si="16"/>
        <v/>
      </c>
      <c r="H293" s="3" t="str">
        <f t="shared" si="17"/>
        <v/>
      </c>
      <c r="I293" s="19"/>
      <c r="J293" s="19"/>
      <c r="K293" s="3" t="str">
        <f t="shared" si="18"/>
        <v/>
      </c>
      <c r="L293" s="3" t="str">
        <f t="shared" si="19"/>
        <v/>
      </c>
    </row>
    <row r="294" spans="2:12" x14ac:dyDescent="0.25">
      <c r="B294" s="19"/>
      <c r="C294" s="19"/>
      <c r="D294" s="19"/>
      <c r="E294" s="19"/>
      <c r="F294" s="19"/>
      <c r="G294" s="3" t="str">
        <f t="shared" si="16"/>
        <v/>
      </c>
      <c r="H294" s="3" t="str">
        <f t="shared" si="17"/>
        <v/>
      </c>
      <c r="I294" s="19"/>
      <c r="J294" s="19"/>
      <c r="K294" s="3" t="str">
        <f t="shared" si="18"/>
        <v/>
      </c>
      <c r="L294" s="3" t="str">
        <f t="shared" si="19"/>
        <v/>
      </c>
    </row>
    <row r="295" spans="2:12" x14ac:dyDescent="0.25">
      <c r="B295" s="19"/>
      <c r="C295" s="19"/>
      <c r="D295" s="19"/>
      <c r="E295" s="19"/>
      <c r="F295" s="19"/>
      <c r="G295" s="3" t="str">
        <f t="shared" si="16"/>
        <v/>
      </c>
      <c r="H295" s="3" t="str">
        <f t="shared" si="17"/>
        <v/>
      </c>
      <c r="I295" s="19"/>
      <c r="J295" s="19"/>
      <c r="K295" s="3" t="str">
        <f t="shared" si="18"/>
        <v/>
      </c>
      <c r="L295" s="3" t="str">
        <f t="shared" si="19"/>
        <v/>
      </c>
    </row>
    <row r="296" spans="2:12" x14ac:dyDescent="0.25">
      <c r="B296" s="19"/>
      <c r="C296" s="19"/>
      <c r="D296" s="19"/>
      <c r="E296" s="19"/>
      <c r="F296" s="19"/>
      <c r="G296" s="3" t="str">
        <f t="shared" si="16"/>
        <v/>
      </c>
      <c r="H296" s="3" t="str">
        <f t="shared" si="17"/>
        <v/>
      </c>
      <c r="I296" s="19"/>
      <c r="J296" s="19"/>
      <c r="K296" s="3" t="str">
        <f t="shared" si="18"/>
        <v/>
      </c>
      <c r="L296" s="3" t="str">
        <f t="shared" si="19"/>
        <v/>
      </c>
    </row>
    <row r="297" spans="2:12" x14ac:dyDescent="0.25">
      <c r="B297" s="19"/>
      <c r="C297" s="19"/>
      <c r="D297" s="19"/>
      <c r="E297" s="19"/>
      <c r="F297" s="19"/>
      <c r="G297" s="3" t="str">
        <f t="shared" si="16"/>
        <v/>
      </c>
      <c r="H297" s="3" t="str">
        <f t="shared" si="17"/>
        <v/>
      </c>
      <c r="I297" s="19"/>
      <c r="J297" s="19"/>
      <c r="K297" s="3" t="str">
        <f t="shared" si="18"/>
        <v/>
      </c>
      <c r="L297" s="3" t="str">
        <f t="shared" si="19"/>
        <v/>
      </c>
    </row>
    <row r="298" spans="2:12" x14ac:dyDescent="0.25">
      <c r="B298" s="19"/>
      <c r="C298" s="19"/>
      <c r="D298" s="19"/>
      <c r="E298" s="19"/>
      <c r="F298" s="19"/>
      <c r="G298" s="3" t="str">
        <f t="shared" si="16"/>
        <v/>
      </c>
      <c r="H298" s="3" t="str">
        <f t="shared" si="17"/>
        <v/>
      </c>
      <c r="I298" s="19"/>
      <c r="J298" s="19"/>
      <c r="K298" s="3" t="str">
        <f t="shared" si="18"/>
        <v/>
      </c>
      <c r="L298" s="3" t="str">
        <f t="shared" si="19"/>
        <v/>
      </c>
    </row>
    <row r="299" spans="2:12" x14ac:dyDescent="0.25">
      <c r="B299" s="19"/>
      <c r="C299" s="19"/>
      <c r="D299" s="19"/>
      <c r="E299" s="19"/>
      <c r="F299" s="19"/>
      <c r="G299" s="3" t="str">
        <f t="shared" si="16"/>
        <v/>
      </c>
      <c r="H299" s="3" t="str">
        <f t="shared" si="17"/>
        <v/>
      </c>
      <c r="I299" s="19"/>
      <c r="J299" s="19"/>
      <c r="K299" s="3" t="str">
        <f t="shared" si="18"/>
        <v/>
      </c>
      <c r="L299" s="3" t="str">
        <f t="shared" si="19"/>
        <v/>
      </c>
    </row>
    <row r="300" spans="2:12" x14ac:dyDescent="0.25">
      <c r="B300" s="19"/>
      <c r="C300" s="19"/>
      <c r="D300" s="19"/>
      <c r="E300" s="19"/>
      <c r="F300" s="19"/>
      <c r="G300" s="3" t="str">
        <f t="shared" si="16"/>
        <v/>
      </c>
      <c r="H300" s="3" t="str">
        <f t="shared" si="17"/>
        <v/>
      </c>
      <c r="I300" s="19"/>
      <c r="J300" s="19"/>
      <c r="K300" s="3" t="str">
        <f t="shared" si="18"/>
        <v/>
      </c>
      <c r="L300" s="3" t="str">
        <f t="shared" si="19"/>
        <v/>
      </c>
    </row>
    <row r="301" spans="2:12" x14ac:dyDescent="0.25">
      <c r="B301" s="19"/>
      <c r="C301" s="19"/>
      <c r="D301" s="19"/>
      <c r="E301" s="19"/>
      <c r="F301" s="19"/>
      <c r="G301" s="3" t="str">
        <f t="shared" si="16"/>
        <v/>
      </c>
      <c r="H301" s="3" t="str">
        <f t="shared" si="17"/>
        <v/>
      </c>
      <c r="I301" s="19"/>
      <c r="J301" s="19"/>
      <c r="K301" s="3" t="str">
        <f t="shared" si="18"/>
        <v/>
      </c>
      <c r="L301" s="3" t="str">
        <f t="shared" si="19"/>
        <v/>
      </c>
    </row>
    <row r="302" spans="2:12" x14ac:dyDescent="0.25">
      <c r="B302" s="19"/>
      <c r="C302" s="19"/>
      <c r="D302" s="19"/>
      <c r="E302" s="19"/>
      <c r="F302" s="19"/>
      <c r="G302" s="3" t="str">
        <f t="shared" si="16"/>
        <v/>
      </c>
      <c r="H302" s="3" t="str">
        <f t="shared" si="17"/>
        <v/>
      </c>
      <c r="I302" s="19"/>
      <c r="J302" s="19"/>
      <c r="K302" s="3" t="str">
        <f t="shared" si="18"/>
        <v/>
      </c>
      <c r="L302" s="3" t="str">
        <f t="shared" si="19"/>
        <v/>
      </c>
    </row>
    <row r="303" spans="2:12" x14ac:dyDescent="0.25">
      <c r="B303" s="19"/>
      <c r="C303" s="19"/>
      <c r="D303" s="19"/>
      <c r="E303" s="19"/>
      <c r="F303" s="19"/>
      <c r="G303" s="3" t="str">
        <f t="shared" si="16"/>
        <v/>
      </c>
      <c r="H303" s="3" t="str">
        <f t="shared" si="17"/>
        <v/>
      </c>
      <c r="I303" s="19"/>
      <c r="J303" s="19"/>
      <c r="K303" s="3" t="str">
        <f t="shared" si="18"/>
        <v/>
      </c>
      <c r="L303" s="3" t="str">
        <f t="shared" si="19"/>
        <v/>
      </c>
    </row>
    <row r="304" spans="2:12" x14ac:dyDescent="0.25">
      <c r="B304" s="19"/>
      <c r="C304" s="19"/>
      <c r="D304" s="19"/>
      <c r="E304" s="19"/>
      <c r="F304" s="19"/>
      <c r="G304" s="3" t="str">
        <f t="shared" si="16"/>
        <v/>
      </c>
      <c r="H304" s="3" t="str">
        <f t="shared" si="17"/>
        <v/>
      </c>
      <c r="I304" s="19"/>
      <c r="J304" s="19"/>
      <c r="K304" s="3" t="str">
        <f t="shared" si="18"/>
        <v/>
      </c>
      <c r="L304" s="3" t="str">
        <f t="shared" si="19"/>
        <v/>
      </c>
    </row>
    <row r="305" spans="2:12" x14ac:dyDescent="0.25">
      <c r="B305" s="19"/>
      <c r="C305" s="19"/>
      <c r="D305" s="19"/>
      <c r="E305" s="19"/>
      <c r="F305" s="19"/>
      <c r="G305" s="3" t="str">
        <f t="shared" si="16"/>
        <v/>
      </c>
      <c r="H305" s="3" t="str">
        <f t="shared" si="17"/>
        <v/>
      </c>
      <c r="I305" s="19"/>
      <c r="J305" s="19"/>
      <c r="K305" s="3" t="str">
        <f t="shared" si="18"/>
        <v/>
      </c>
      <c r="L305" s="3" t="str">
        <f t="shared" si="19"/>
        <v/>
      </c>
    </row>
    <row r="306" spans="2:12" x14ac:dyDescent="0.25">
      <c r="B306" s="19"/>
      <c r="C306" s="19"/>
      <c r="D306" s="19"/>
      <c r="E306" s="19"/>
      <c r="F306" s="19"/>
      <c r="G306" s="3" t="str">
        <f t="shared" si="16"/>
        <v/>
      </c>
      <c r="H306" s="3" t="str">
        <f t="shared" si="17"/>
        <v/>
      </c>
      <c r="I306" s="19"/>
      <c r="J306" s="19"/>
      <c r="K306" s="3" t="str">
        <f t="shared" si="18"/>
        <v/>
      </c>
      <c r="L306" s="3" t="str">
        <f t="shared" si="19"/>
        <v/>
      </c>
    </row>
    <row r="307" spans="2:12" x14ac:dyDescent="0.25">
      <c r="B307" s="19"/>
      <c r="C307" s="19"/>
      <c r="D307" s="19"/>
      <c r="E307" s="19"/>
      <c r="F307" s="19"/>
      <c r="G307" s="3" t="str">
        <f t="shared" si="16"/>
        <v/>
      </c>
      <c r="H307" s="3" t="str">
        <f t="shared" si="17"/>
        <v/>
      </c>
      <c r="I307" s="19"/>
      <c r="J307" s="19"/>
      <c r="K307" s="3" t="str">
        <f t="shared" si="18"/>
        <v/>
      </c>
      <c r="L307" s="3" t="str">
        <f t="shared" si="19"/>
        <v/>
      </c>
    </row>
    <row r="308" spans="2:12" x14ac:dyDescent="0.25">
      <c r="B308" s="19"/>
      <c r="C308" s="19"/>
      <c r="D308" s="19"/>
      <c r="E308" s="19"/>
      <c r="F308" s="19"/>
      <c r="G308" s="3" t="str">
        <f t="shared" si="16"/>
        <v/>
      </c>
      <c r="H308" s="3" t="str">
        <f t="shared" si="17"/>
        <v/>
      </c>
      <c r="I308" s="19"/>
      <c r="J308" s="19"/>
      <c r="K308" s="3" t="str">
        <f t="shared" si="18"/>
        <v/>
      </c>
      <c r="L308" s="3" t="str">
        <f t="shared" si="19"/>
        <v/>
      </c>
    </row>
    <row r="309" spans="2:12" x14ac:dyDescent="0.25">
      <c r="B309" s="19"/>
      <c r="C309" s="19"/>
      <c r="D309" s="19"/>
      <c r="E309" s="19"/>
      <c r="F309" s="19"/>
      <c r="G309" s="3" t="str">
        <f t="shared" si="16"/>
        <v/>
      </c>
      <c r="H309" s="3" t="str">
        <f t="shared" si="17"/>
        <v/>
      </c>
      <c r="I309" s="19"/>
      <c r="J309" s="19"/>
      <c r="K309" s="3" t="str">
        <f t="shared" si="18"/>
        <v/>
      </c>
      <c r="L309" s="3" t="str">
        <f t="shared" si="19"/>
        <v/>
      </c>
    </row>
    <row r="310" spans="2:12" x14ac:dyDescent="0.25">
      <c r="B310" s="19"/>
      <c r="C310" s="19"/>
      <c r="D310" s="19"/>
      <c r="E310" s="19"/>
      <c r="F310" s="19"/>
      <c r="G310" s="3" t="str">
        <f t="shared" si="16"/>
        <v/>
      </c>
      <c r="H310" s="3" t="str">
        <f t="shared" si="17"/>
        <v/>
      </c>
      <c r="I310" s="19"/>
      <c r="J310" s="19"/>
      <c r="K310" s="3" t="str">
        <f t="shared" si="18"/>
        <v/>
      </c>
      <c r="L310" s="3" t="str">
        <f t="shared" si="19"/>
        <v/>
      </c>
    </row>
    <row r="311" spans="2:12" x14ac:dyDescent="0.25">
      <c r="B311" s="19"/>
      <c r="C311" s="19"/>
      <c r="D311" s="19"/>
      <c r="E311" s="19"/>
      <c r="F311" s="19"/>
      <c r="G311" s="3" t="str">
        <f t="shared" si="16"/>
        <v/>
      </c>
      <c r="H311" s="3" t="str">
        <f t="shared" si="17"/>
        <v/>
      </c>
      <c r="I311" s="19"/>
      <c r="J311" s="19"/>
      <c r="K311" s="3" t="str">
        <f t="shared" si="18"/>
        <v/>
      </c>
      <c r="L311" s="3" t="str">
        <f t="shared" si="19"/>
        <v/>
      </c>
    </row>
    <row r="312" spans="2:12" x14ac:dyDescent="0.25">
      <c r="B312" s="19"/>
      <c r="C312" s="19"/>
      <c r="D312" s="19"/>
      <c r="E312" s="19"/>
      <c r="F312" s="19"/>
      <c r="G312" s="3" t="str">
        <f t="shared" si="16"/>
        <v/>
      </c>
      <c r="H312" s="3" t="str">
        <f t="shared" si="17"/>
        <v/>
      </c>
      <c r="I312" s="19"/>
      <c r="J312" s="19"/>
      <c r="K312" s="3" t="str">
        <f t="shared" si="18"/>
        <v/>
      </c>
      <c r="L312" s="3" t="str">
        <f t="shared" si="19"/>
        <v/>
      </c>
    </row>
    <row r="313" spans="2:12" x14ac:dyDescent="0.25">
      <c r="B313" s="19"/>
      <c r="C313" s="19"/>
      <c r="D313" s="19"/>
      <c r="E313" s="19"/>
      <c r="F313" s="19"/>
      <c r="G313" s="3" t="str">
        <f t="shared" si="16"/>
        <v/>
      </c>
      <c r="H313" s="3" t="str">
        <f t="shared" si="17"/>
        <v/>
      </c>
      <c r="I313" s="19"/>
      <c r="J313" s="19"/>
      <c r="K313" s="3" t="str">
        <f t="shared" si="18"/>
        <v/>
      </c>
      <c r="L313" s="3" t="str">
        <f t="shared" si="19"/>
        <v/>
      </c>
    </row>
    <row r="314" spans="2:12" x14ac:dyDescent="0.25">
      <c r="B314" s="19"/>
      <c r="C314" s="19"/>
      <c r="D314" s="19"/>
      <c r="E314" s="19"/>
      <c r="F314" s="19"/>
      <c r="G314" s="3" t="str">
        <f t="shared" si="16"/>
        <v/>
      </c>
      <c r="H314" s="3" t="str">
        <f t="shared" si="17"/>
        <v/>
      </c>
      <c r="I314" s="19"/>
      <c r="J314" s="19"/>
      <c r="K314" s="3" t="str">
        <f t="shared" si="18"/>
        <v/>
      </c>
      <c r="L314" s="3" t="str">
        <f t="shared" si="19"/>
        <v/>
      </c>
    </row>
    <row r="315" spans="2:12" x14ac:dyDescent="0.25">
      <c r="B315" s="19"/>
      <c r="C315" s="19"/>
      <c r="D315" s="19"/>
      <c r="E315" s="19"/>
      <c r="F315" s="19"/>
      <c r="G315" s="3" t="str">
        <f t="shared" si="16"/>
        <v/>
      </c>
      <c r="H315" s="3" t="str">
        <f t="shared" si="17"/>
        <v/>
      </c>
      <c r="I315" s="19"/>
      <c r="J315" s="19"/>
      <c r="K315" s="3" t="str">
        <f t="shared" si="18"/>
        <v/>
      </c>
      <c r="L315" s="3" t="str">
        <f t="shared" si="19"/>
        <v/>
      </c>
    </row>
    <row r="316" spans="2:12" x14ac:dyDescent="0.25">
      <c r="B316" s="19"/>
      <c r="C316" s="19"/>
      <c r="D316" s="19"/>
      <c r="E316" s="19"/>
      <c r="F316" s="19"/>
      <c r="G316" s="3" t="str">
        <f t="shared" si="16"/>
        <v/>
      </c>
      <c r="H316" s="3" t="str">
        <f t="shared" si="17"/>
        <v/>
      </c>
      <c r="I316" s="19"/>
      <c r="J316" s="19"/>
      <c r="K316" s="3" t="str">
        <f t="shared" si="18"/>
        <v/>
      </c>
      <c r="L316" s="3" t="str">
        <f t="shared" si="19"/>
        <v/>
      </c>
    </row>
    <row r="317" spans="2:12" x14ac:dyDescent="0.25">
      <c r="B317" s="19"/>
      <c r="C317" s="19"/>
      <c r="D317" s="19"/>
      <c r="E317" s="19"/>
      <c r="F317" s="19"/>
      <c r="G317" s="3" t="str">
        <f t="shared" si="16"/>
        <v/>
      </c>
      <c r="H317" s="3" t="str">
        <f t="shared" si="17"/>
        <v/>
      </c>
      <c r="I317" s="19"/>
      <c r="J317" s="19"/>
      <c r="K317" s="3" t="str">
        <f t="shared" si="18"/>
        <v/>
      </c>
      <c r="L317" s="3" t="str">
        <f t="shared" si="19"/>
        <v/>
      </c>
    </row>
    <row r="318" spans="2:12" x14ac:dyDescent="0.25">
      <c r="B318" s="19"/>
      <c r="C318" s="19"/>
      <c r="D318" s="19"/>
      <c r="E318" s="19"/>
      <c r="F318" s="19"/>
      <c r="G318" s="3" t="str">
        <f t="shared" si="16"/>
        <v/>
      </c>
      <c r="H318" s="3" t="str">
        <f t="shared" si="17"/>
        <v/>
      </c>
      <c r="I318" s="19"/>
      <c r="J318" s="19"/>
      <c r="K318" s="3" t="str">
        <f t="shared" si="18"/>
        <v/>
      </c>
      <c r="L318" s="3" t="str">
        <f t="shared" si="19"/>
        <v/>
      </c>
    </row>
    <row r="319" spans="2:12" x14ac:dyDescent="0.25">
      <c r="B319" s="19"/>
      <c r="C319" s="19"/>
      <c r="D319" s="19"/>
      <c r="E319" s="19"/>
      <c r="F319" s="19"/>
      <c r="G319" s="3" t="str">
        <f t="shared" si="16"/>
        <v/>
      </c>
      <c r="H319" s="3" t="str">
        <f t="shared" si="17"/>
        <v/>
      </c>
      <c r="I319" s="19"/>
      <c r="J319" s="19"/>
      <c r="K319" s="3" t="str">
        <f t="shared" si="18"/>
        <v/>
      </c>
      <c r="L319" s="3" t="str">
        <f t="shared" si="19"/>
        <v/>
      </c>
    </row>
    <row r="320" spans="2:12" x14ac:dyDescent="0.25">
      <c r="B320" s="19"/>
      <c r="C320" s="19"/>
      <c r="D320" s="19"/>
      <c r="E320" s="19"/>
      <c r="F320" s="19"/>
      <c r="G320" s="3" t="str">
        <f t="shared" si="16"/>
        <v/>
      </c>
      <c r="H320" s="3" t="str">
        <f t="shared" si="17"/>
        <v/>
      </c>
      <c r="I320" s="19"/>
      <c r="J320" s="19"/>
      <c r="K320" s="3" t="str">
        <f t="shared" si="18"/>
        <v/>
      </c>
      <c r="L320" s="3" t="str">
        <f t="shared" si="19"/>
        <v/>
      </c>
    </row>
    <row r="321" spans="2:12" x14ac:dyDescent="0.25">
      <c r="B321" s="19"/>
      <c r="C321" s="19"/>
      <c r="D321" s="19"/>
      <c r="E321" s="19"/>
      <c r="F321" s="19"/>
      <c r="G321" s="3" t="str">
        <f t="shared" si="16"/>
        <v/>
      </c>
      <c r="H321" s="3" t="str">
        <f t="shared" si="17"/>
        <v/>
      </c>
      <c r="I321" s="19"/>
      <c r="J321" s="19"/>
      <c r="K321" s="3" t="str">
        <f t="shared" si="18"/>
        <v/>
      </c>
      <c r="L321" s="3" t="str">
        <f t="shared" si="19"/>
        <v/>
      </c>
    </row>
    <row r="322" spans="2:12" x14ac:dyDescent="0.25">
      <c r="B322" s="19"/>
      <c r="C322" s="19"/>
      <c r="D322" s="19"/>
      <c r="E322" s="19"/>
      <c r="F322" s="19"/>
      <c r="G322" s="3" t="str">
        <f t="shared" si="16"/>
        <v/>
      </c>
      <c r="H322" s="3" t="str">
        <f t="shared" si="17"/>
        <v/>
      </c>
      <c r="I322" s="19"/>
      <c r="J322" s="19"/>
      <c r="K322" s="3" t="str">
        <f t="shared" si="18"/>
        <v/>
      </c>
      <c r="L322" s="3" t="str">
        <f t="shared" si="19"/>
        <v/>
      </c>
    </row>
    <row r="323" spans="2:12" x14ac:dyDescent="0.25">
      <c r="B323" s="19"/>
      <c r="C323" s="19"/>
      <c r="D323" s="19"/>
      <c r="E323" s="19"/>
      <c r="F323" s="19"/>
      <c r="G323" s="3" t="str">
        <f t="shared" si="16"/>
        <v/>
      </c>
      <c r="H323" s="3" t="str">
        <f t="shared" si="17"/>
        <v/>
      </c>
      <c r="I323" s="19"/>
      <c r="J323" s="19"/>
      <c r="K323" s="3" t="str">
        <f t="shared" si="18"/>
        <v/>
      </c>
      <c r="L323" s="3" t="str">
        <f t="shared" si="19"/>
        <v/>
      </c>
    </row>
    <row r="324" spans="2:12" x14ac:dyDescent="0.25">
      <c r="B324" s="19"/>
      <c r="C324" s="19"/>
      <c r="D324" s="19"/>
      <c r="E324" s="19"/>
      <c r="F324" s="19"/>
      <c r="G324" s="3" t="str">
        <f t="shared" si="16"/>
        <v/>
      </c>
      <c r="H324" s="3" t="str">
        <f t="shared" si="17"/>
        <v/>
      </c>
      <c r="I324" s="19"/>
      <c r="J324" s="19"/>
      <c r="K324" s="3" t="str">
        <f t="shared" si="18"/>
        <v/>
      </c>
      <c r="L324" s="3" t="str">
        <f t="shared" si="19"/>
        <v/>
      </c>
    </row>
    <row r="325" spans="2:12" x14ac:dyDescent="0.25">
      <c r="B325" s="19"/>
      <c r="C325" s="19"/>
      <c r="D325" s="19"/>
      <c r="E325" s="19"/>
      <c r="F325" s="19"/>
      <c r="G325" s="3" t="str">
        <f t="shared" si="16"/>
        <v/>
      </c>
      <c r="H325" s="3" t="str">
        <f t="shared" si="17"/>
        <v/>
      </c>
      <c r="I325" s="19"/>
      <c r="J325" s="19"/>
      <c r="K325" s="3" t="str">
        <f t="shared" si="18"/>
        <v/>
      </c>
      <c r="L325" s="3" t="str">
        <f t="shared" si="19"/>
        <v/>
      </c>
    </row>
    <row r="326" spans="2:12" x14ac:dyDescent="0.25">
      <c r="B326" s="19"/>
      <c r="C326" s="19"/>
      <c r="D326" s="19"/>
      <c r="E326" s="19"/>
      <c r="F326" s="19"/>
      <c r="G326" s="3" t="str">
        <f t="shared" si="16"/>
        <v/>
      </c>
      <c r="H326" s="3" t="str">
        <f t="shared" si="17"/>
        <v/>
      </c>
      <c r="I326" s="19"/>
      <c r="J326" s="19"/>
      <c r="K326" s="3" t="str">
        <f t="shared" si="18"/>
        <v/>
      </c>
      <c r="L326" s="3" t="str">
        <f t="shared" si="19"/>
        <v/>
      </c>
    </row>
    <row r="327" spans="2:12" x14ac:dyDescent="0.25">
      <c r="B327" s="19"/>
      <c r="C327" s="19"/>
      <c r="D327" s="19"/>
      <c r="E327" s="19"/>
      <c r="F327" s="19"/>
      <c r="G327" s="3" t="str">
        <f t="shared" ref="G327:G382" si="20">IF(E327="","",E327*F327)</f>
        <v/>
      </c>
      <c r="H327" s="3" t="str">
        <f t="shared" ref="H327:H382" si="21">IF(NOT(ISBLANK(F:F)),F:F,"")</f>
        <v/>
      </c>
      <c r="I327" s="19"/>
      <c r="J327" s="19"/>
      <c r="K327" s="3" t="str">
        <f t="shared" ref="K327:K382" si="22">IF(I327="","",I327*J327)</f>
        <v/>
      </c>
      <c r="L327" s="3" t="str">
        <f t="shared" ref="L327:L382" si="23">IF(NOT(ISBLANK(J:J)),J:J,"")</f>
        <v/>
      </c>
    </row>
    <row r="328" spans="2:12" x14ac:dyDescent="0.25">
      <c r="B328" s="19"/>
      <c r="C328" s="19"/>
      <c r="D328" s="19"/>
      <c r="E328" s="19"/>
      <c r="F328" s="19"/>
      <c r="G328" s="3" t="str">
        <f t="shared" si="20"/>
        <v/>
      </c>
      <c r="H328" s="3" t="str">
        <f t="shared" si="21"/>
        <v/>
      </c>
      <c r="I328" s="19"/>
      <c r="J328" s="19"/>
      <c r="K328" s="3" t="str">
        <f t="shared" si="22"/>
        <v/>
      </c>
      <c r="L328" s="3" t="str">
        <f t="shared" si="23"/>
        <v/>
      </c>
    </row>
    <row r="329" spans="2:12" x14ac:dyDescent="0.25">
      <c r="B329" s="19"/>
      <c r="C329" s="19"/>
      <c r="D329" s="19"/>
      <c r="E329" s="19"/>
      <c r="F329" s="19"/>
      <c r="G329" s="3" t="str">
        <f t="shared" si="20"/>
        <v/>
      </c>
      <c r="H329" s="3" t="str">
        <f t="shared" si="21"/>
        <v/>
      </c>
      <c r="I329" s="19"/>
      <c r="J329" s="19"/>
      <c r="K329" s="3" t="str">
        <f t="shared" si="22"/>
        <v/>
      </c>
      <c r="L329" s="3" t="str">
        <f t="shared" si="23"/>
        <v/>
      </c>
    </row>
    <row r="330" spans="2:12" x14ac:dyDescent="0.25">
      <c r="B330" s="19"/>
      <c r="C330" s="19"/>
      <c r="D330" s="19"/>
      <c r="E330" s="19"/>
      <c r="F330" s="19"/>
      <c r="G330" s="3" t="str">
        <f t="shared" si="20"/>
        <v/>
      </c>
      <c r="H330" s="3" t="str">
        <f t="shared" si="21"/>
        <v/>
      </c>
      <c r="I330" s="19"/>
      <c r="J330" s="19"/>
      <c r="K330" s="3" t="str">
        <f t="shared" si="22"/>
        <v/>
      </c>
      <c r="L330" s="3" t="str">
        <f t="shared" si="23"/>
        <v/>
      </c>
    </row>
    <row r="331" spans="2:12" x14ac:dyDescent="0.25">
      <c r="B331" s="19"/>
      <c r="C331" s="19"/>
      <c r="D331" s="19"/>
      <c r="E331" s="19"/>
      <c r="F331" s="19"/>
      <c r="G331" s="3" t="str">
        <f t="shared" si="20"/>
        <v/>
      </c>
      <c r="H331" s="3" t="str">
        <f t="shared" si="21"/>
        <v/>
      </c>
      <c r="I331" s="19"/>
      <c r="J331" s="19"/>
      <c r="K331" s="3" t="str">
        <f t="shared" si="22"/>
        <v/>
      </c>
      <c r="L331" s="3" t="str">
        <f t="shared" si="23"/>
        <v/>
      </c>
    </row>
    <row r="332" spans="2:12" x14ac:dyDescent="0.25">
      <c r="B332" s="19"/>
      <c r="C332" s="19"/>
      <c r="D332" s="19"/>
      <c r="E332" s="19"/>
      <c r="F332" s="19"/>
      <c r="G332" s="3" t="str">
        <f t="shared" si="20"/>
        <v/>
      </c>
      <c r="H332" s="3" t="str">
        <f t="shared" si="21"/>
        <v/>
      </c>
      <c r="I332" s="19"/>
      <c r="J332" s="19"/>
      <c r="K332" s="3" t="str">
        <f t="shared" si="22"/>
        <v/>
      </c>
      <c r="L332" s="3" t="str">
        <f t="shared" si="23"/>
        <v/>
      </c>
    </row>
    <row r="333" spans="2:12" x14ac:dyDescent="0.25">
      <c r="B333" s="19"/>
      <c r="C333" s="19"/>
      <c r="D333" s="19"/>
      <c r="E333" s="19"/>
      <c r="F333" s="19"/>
      <c r="G333" s="3" t="str">
        <f t="shared" si="20"/>
        <v/>
      </c>
      <c r="H333" s="3" t="str">
        <f t="shared" si="21"/>
        <v/>
      </c>
      <c r="I333" s="19"/>
      <c r="J333" s="19"/>
      <c r="K333" s="3" t="str">
        <f t="shared" si="22"/>
        <v/>
      </c>
      <c r="L333" s="3" t="str">
        <f t="shared" si="23"/>
        <v/>
      </c>
    </row>
    <row r="334" spans="2:12" x14ac:dyDescent="0.25">
      <c r="B334" s="19"/>
      <c r="C334" s="19"/>
      <c r="D334" s="19"/>
      <c r="E334" s="19"/>
      <c r="F334" s="19"/>
      <c r="G334" s="3" t="str">
        <f t="shared" si="20"/>
        <v/>
      </c>
      <c r="H334" s="3" t="str">
        <f t="shared" si="21"/>
        <v/>
      </c>
      <c r="I334" s="19"/>
      <c r="J334" s="19"/>
      <c r="K334" s="3" t="str">
        <f t="shared" si="22"/>
        <v/>
      </c>
      <c r="L334" s="3" t="str">
        <f t="shared" si="23"/>
        <v/>
      </c>
    </row>
    <row r="335" spans="2:12" x14ac:dyDescent="0.25">
      <c r="B335" s="19"/>
      <c r="C335" s="19"/>
      <c r="D335" s="19"/>
      <c r="E335" s="19"/>
      <c r="F335" s="19"/>
      <c r="G335" s="3" t="str">
        <f t="shared" si="20"/>
        <v/>
      </c>
      <c r="H335" s="3" t="str">
        <f t="shared" si="21"/>
        <v/>
      </c>
      <c r="I335" s="19"/>
      <c r="J335" s="19"/>
      <c r="K335" s="3" t="str">
        <f t="shared" si="22"/>
        <v/>
      </c>
      <c r="L335" s="3" t="str">
        <f t="shared" si="23"/>
        <v/>
      </c>
    </row>
    <row r="336" spans="2:12" x14ac:dyDescent="0.25">
      <c r="B336" s="19"/>
      <c r="C336" s="19"/>
      <c r="D336" s="19"/>
      <c r="E336" s="19"/>
      <c r="F336" s="19"/>
      <c r="G336" s="3" t="str">
        <f t="shared" si="20"/>
        <v/>
      </c>
      <c r="H336" s="3" t="str">
        <f t="shared" si="21"/>
        <v/>
      </c>
      <c r="I336" s="19"/>
      <c r="J336" s="19"/>
      <c r="K336" s="3" t="str">
        <f t="shared" si="22"/>
        <v/>
      </c>
      <c r="L336" s="3" t="str">
        <f t="shared" si="23"/>
        <v/>
      </c>
    </row>
    <row r="337" spans="2:12" x14ac:dyDescent="0.25">
      <c r="B337" s="19"/>
      <c r="C337" s="19"/>
      <c r="D337" s="19"/>
      <c r="E337" s="19"/>
      <c r="F337" s="19"/>
      <c r="G337" s="3" t="str">
        <f t="shared" si="20"/>
        <v/>
      </c>
      <c r="H337" s="3" t="str">
        <f t="shared" si="21"/>
        <v/>
      </c>
      <c r="I337" s="19"/>
      <c r="J337" s="19"/>
      <c r="K337" s="3" t="str">
        <f t="shared" si="22"/>
        <v/>
      </c>
      <c r="L337" s="3" t="str">
        <f t="shared" si="23"/>
        <v/>
      </c>
    </row>
    <row r="338" spans="2:12" x14ac:dyDescent="0.25">
      <c r="B338" s="19"/>
      <c r="C338" s="19"/>
      <c r="D338" s="19"/>
      <c r="E338" s="19"/>
      <c r="F338" s="19"/>
      <c r="G338" s="3" t="str">
        <f t="shared" si="20"/>
        <v/>
      </c>
      <c r="H338" s="3" t="str">
        <f t="shared" si="21"/>
        <v/>
      </c>
      <c r="I338" s="19"/>
      <c r="J338" s="19"/>
      <c r="K338" s="3" t="str">
        <f t="shared" si="22"/>
        <v/>
      </c>
      <c r="L338" s="3" t="str">
        <f t="shared" si="23"/>
        <v/>
      </c>
    </row>
    <row r="339" spans="2:12" x14ac:dyDescent="0.25">
      <c r="B339" s="19"/>
      <c r="C339" s="19"/>
      <c r="D339" s="19"/>
      <c r="E339" s="19"/>
      <c r="F339" s="19"/>
      <c r="G339" s="3" t="str">
        <f t="shared" si="20"/>
        <v/>
      </c>
      <c r="H339" s="3" t="str">
        <f t="shared" si="21"/>
        <v/>
      </c>
      <c r="I339" s="19"/>
      <c r="J339" s="19"/>
      <c r="K339" s="3" t="str">
        <f t="shared" si="22"/>
        <v/>
      </c>
      <c r="L339" s="3" t="str">
        <f t="shared" si="23"/>
        <v/>
      </c>
    </row>
    <row r="340" spans="2:12" x14ac:dyDescent="0.25">
      <c r="B340" s="19"/>
      <c r="C340" s="19"/>
      <c r="D340" s="19"/>
      <c r="E340" s="19"/>
      <c r="F340" s="19"/>
      <c r="G340" s="3" t="str">
        <f t="shared" si="20"/>
        <v/>
      </c>
      <c r="H340" s="3" t="str">
        <f t="shared" si="21"/>
        <v/>
      </c>
      <c r="I340" s="19"/>
      <c r="J340" s="19"/>
      <c r="K340" s="3" t="str">
        <f t="shared" si="22"/>
        <v/>
      </c>
      <c r="L340" s="3" t="str">
        <f t="shared" si="23"/>
        <v/>
      </c>
    </row>
    <row r="341" spans="2:12" x14ac:dyDescent="0.25">
      <c r="B341" s="19"/>
      <c r="C341" s="19"/>
      <c r="D341" s="19"/>
      <c r="E341" s="19"/>
      <c r="F341" s="19"/>
      <c r="G341" s="3" t="str">
        <f t="shared" si="20"/>
        <v/>
      </c>
      <c r="H341" s="3" t="str">
        <f t="shared" si="21"/>
        <v/>
      </c>
      <c r="I341" s="19"/>
      <c r="J341" s="19"/>
      <c r="K341" s="3" t="str">
        <f t="shared" si="22"/>
        <v/>
      </c>
      <c r="L341" s="3" t="str">
        <f t="shared" si="23"/>
        <v/>
      </c>
    </row>
    <row r="342" spans="2:12" x14ac:dyDescent="0.25">
      <c r="B342" s="19"/>
      <c r="C342" s="19"/>
      <c r="D342" s="19"/>
      <c r="E342" s="19"/>
      <c r="F342" s="19"/>
      <c r="G342" s="3" t="str">
        <f t="shared" si="20"/>
        <v/>
      </c>
      <c r="H342" s="3" t="str">
        <f t="shared" si="21"/>
        <v/>
      </c>
      <c r="I342" s="19"/>
      <c r="J342" s="19"/>
      <c r="K342" s="3" t="str">
        <f t="shared" si="22"/>
        <v/>
      </c>
      <c r="L342" s="3" t="str">
        <f t="shared" si="23"/>
        <v/>
      </c>
    </row>
    <row r="343" spans="2:12" x14ac:dyDescent="0.25">
      <c r="B343" s="19"/>
      <c r="C343" s="19"/>
      <c r="D343" s="19"/>
      <c r="E343" s="19"/>
      <c r="F343" s="19"/>
      <c r="G343" s="3" t="str">
        <f t="shared" si="20"/>
        <v/>
      </c>
      <c r="H343" s="3" t="str">
        <f t="shared" si="21"/>
        <v/>
      </c>
      <c r="I343" s="19"/>
      <c r="J343" s="19"/>
      <c r="K343" s="3" t="str">
        <f t="shared" si="22"/>
        <v/>
      </c>
      <c r="L343" s="3" t="str">
        <f t="shared" si="23"/>
        <v/>
      </c>
    </row>
    <row r="344" spans="2:12" x14ac:dyDescent="0.25">
      <c r="B344" s="19"/>
      <c r="C344" s="19"/>
      <c r="D344" s="19"/>
      <c r="E344" s="19"/>
      <c r="F344" s="19"/>
      <c r="G344" s="3" t="str">
        <f t="shared" si="20"/>
        <v/>
      </c>
      <c r="H344" s="3" t="str">
        <f t="shared" si="21"/>
        <v/>
      </c>
      <c r="I344" s="19"/>
      <c r="J344" s="19"/>
      <c r="K344" s="3" t="str">
        <f t="shared" si="22"/>
        <v/>
      </c>
      <c r="L344" s="3" t="str">
        <f t="shared" si="23"/>
        <v/>
      </c>
    </row>
    <row r="345" spans="2:12" x14ac:dyDescent="0.25">
      <c r="B345" s="19"/>
      <c r="C345" s="19"/>
      <c r="D345" s="19"/>
      <c r="E345" s="19"/>
      <c r="F345" s="19"/>
      <c r="G345" s="3" t="str">
        <f t="shared" si="20"/>
        <v/>
      </c>
      <c r="H345" s="3" t="str">
        <f t="shared" si="21"/>
        <v/>
      </c>
      <c r="I345" s="19"/>
      <c r="J345" s="19"/>
      <c r="K345" s="3" t="str">
        <f t="shared" si="22"/>
        <v/>
      </c>
      <c r="L345" s="3" t="str">
        <f t="shared" si="23"/>
        <v/>
      </c>
    </row>
    <row r="346" spans="2:12" x14ac:dyDescent="0.25">
      <c r="B346" s="19"/>
      <c r="C346" s="19"/>
      <c r="D346" s="19"/>
      <c r="E346" s="19"/>
      <c r="F346" s="19"/>
      <c r="G346" s="3" t="str">
        <f t="shared" si="20"/>
        <v/>
      </c>
      <c r="H346" s="3" t="str">
        <f t="shared" si="21"/>
        <v/>
      </c>
      <c r="I346" s="19"/>
      <c r="J346" s="19"/>
      <c r="K346" s="3" t="str">
        <f t="shared" si="22"/>
        <v/>
      </c>
      <c r="L346" s="3" t="str">
        <f t="shared" si="23"/>
        <v/>
      </c>
    </row>
    <row r="347" spans="2:12" x14ac:dyDescent="0.25">
      <c r="B347" s="19"/>
      <c r="C347" s="19"/>
      <c r="D347" s="19"/>
      <c r="E347" s="19"/>
      <c r="F347" s="19"/>
      <c r="G347" s="3" t="str">
        <f t="shared" si="20"/>
        <v/>
      </c>
      <c r="H347" s="3" t="str">
        <f t="shared" si="21"/>
        <v/>
      </c>
      <c r="I347" s="19"/>
      <c r="J347" s="19"/>
      <c r="K347" s="3" t="str">
        <f t="shared" si="22"/>
        <v/>
      </c>
      <c r="L347" s="3" t="str">
        <f t="shared" si="23"/>
        <v/>
      </c>
    </row>
    <row r="348" spans="2:12" x14ac:dyDescent="0.25">
      <c r="B348" s="19"/>
      <c r="C348" s="19"/>
      <c r="D348" s="19"/>
      <c r="E348" s="19"/>
      <c r="F348" s="19"/>
      <c r="G348" s="3" t="str">
        <f t="shared" si="20"/>
        <v/>
      </c>
      <c r="H348" s="3" t="str">
        <f t="shared" si="21"/>
        <v/>
      </c>
      <c r="I348" s="19"/>
      <c r="J348" s="19"/>
      <c r="K348" s="3" t="str">
        <f t="shared" si="22"/>
        <v/>
      </c>
      <c r="L348" s="3" t="str">
        <f t="shared" si="23"/>
        <v/>
      </c>
    </row>
    <row r="349" spans="2:12" x14ac:dyDescent="0.25">
      <c r="B349" s="19"/>
      <c r="C349" s="19"/>
      <c r="D349" s="19"/>
      <c r="E349" s="19"/>
      <c r="F349" s="19"/>
      <c r="G349" s="3" t="str">
        <f t="shared" si="20"/>
        <v/>
      </c>
      <c r="H349" s="3" t="str">
        <f t="shared" si="21"/>
        <v/>
      </c>
      <c r="I349" s="19"/>
      <c r="J349" s="19"/>
      <c r="K349" s="3" t="str">
        <f t="shared" si="22"/>
        <v/>
      </c>
      <c r="L349" s="3" t="str">
        <f t="shared" si="23"/>
        <v/>
      </c>
    </row>
    <row r="350" spans="2:12" x14ac:dyDescent="0.25">
      <c r="B350" s="19"/>
      <c r="C350" s="19"/>
      <c r="D350" s="19"/>
      <c r="E350" s="19"/>
      <c r="F350" s="19"/>
      <c r="G350" s="3" t="str">
        <f t="shared" si="20"/>
        <v/>
      </c>
      <c r="H350" s="3" t="str">
        <f t="shared" si="21"/>
        <v/>
      </c>
      <c r="I350" s="19"/>
      <c r="J350" s="19"/>
      <c r="K350" s="3" t="str">
        <f t="shared" si="22"/>
        <v/>
      </c>
      <c r="L350" s="3" t="str">
        <f t="shared" si="23"/>
        <v/>
      </c>
    </row>
    <row r="351" spans="2:12" x14ac:dyDescent="0.25">
      <c r="B351" s="19"/>
      <c r="C351" s="19"/>
      <c r="D351" s="19"/>
      <c r="E351" s="19"/>
      <c r="F351" s="19"/>
      <c r="G351" s="3" t="str">
        <f t="shared" si="20"/>
        <v/>
      </c>
      <c r="H351" s="3" t="str">
        <f t="shared" si="21"/>
        <v/>
      </c>
      <c r="I351" s="19"/>
      <c r="J351" s="19"/>
      <c r="K351" s="3" t="str">
        <f t="shared" si="22"/>
        <v/>
      </c>
      <c r="L351" s="3" t="str">
        <f t="shared" si="23"/>
        <v/>
      </c>
    </row>
    <row r="352" spans="2:12" x14ac:dyDescent="0.25">
      <c r="B352" s="19"/>
      <c r="C352" s="19"/>
      <c r="D352" s="19"/>
      <c r="E352" s="19"/>
      <c r="F352" s="19"/>
      <c r="G352" s="3" t="str">
        <f t="shared" si="20"/>
        <v/>
      </c>
      <c r="H352" s="3" t="str">
        <f t="shared" si="21"/>
        <v/>
      </c>
      <c r="I352" s="19"/>
      <c r="J352" s="19"/>
      <c r="K352" s="3" t="str">
        <f t="shared" si="22"/>
        <v/>
      </c>
      <c r="L352" s="3" t="str">
        <f t="shared" si="23"/>
        <v/>
      </c>
    </row>
    <row r="353" spans="2:12" x14ac:dyDescent="0.25">
      <c r="B353" s="19"/>
      <c r="C353" s="19"/>
      <c r="D353" s="19"/>
      <c r="E353" s="19"/>
      <c r="F353" s="19"/>
      <c r="G353" s="3" t="str">
        <f t="shared" si="20"/>
        <v/>
      </c>
      <c r="H353" s="3" t="str">
        <f t="shared" si="21"/>
        <v/>
      </c>
      <c r="I353" s="19"/>
      <c r="J353" s="19"/>
      <c r="K353" s="3" t="str">
        <f t="shared" si="22"/>
        <v/>
      </c>
      <c r="L353" s="3" t="str">
        <f t="shared" si="23"/>
        <v/>
      </c>
    </row>
    <row r="354" spans="2:12" x14ac:dyDescent="0.25">
      <c r="B354" s="19"/>
      <c r="C354" s="19"/>
      <c r="D354" s="19"/>
      <c r="E354" s="19"/>
      <c r="F354" s="19"/>
      <c r="G354" s="3" t="str">
        <f t="shared" si="20"/>
        <v/>
      </c>
      <c r="H354" s="3" t="str">
        <f t="shared" si="21"/>
        <v/>
      </c>
      <c r="I354" s="19"/>
      <c r="J354" s="19"/>
      <c r="K354" s="3" t="str">
        <f t="shared" si="22"/>
        <v/>
      </c>
      <c r="L354" s="3" t="str">
        <f t="shared" si="23"/>
        <v/>
      </c>
    </row>
    <row r="355" spans="2:12" x14ac:dyDescent="0.25">
      <c r="B355" s="19"/>
      <c r="C355" s="19"/>
      <c r="D355" s="19"/>
      <c r="E355" s="19"/>
      <c r="F355" s="19"/>
      <c r="G355" s="3" t="str">
        <f t="shared" si="20"/>
        <v/>
      </c>
      <c r="H355" s="3" t="str">
        <f t="shared" si="21"/>
        <v/>
      </c>
      <c r="I355" s="19"/>
      <c r="J355" s="19"/>
      <c r="K355" s="3" t="str">
        <f t="shared" si="22"/>
        <v/>
      </c>
      <c r="L355" s="3" t="str">
        <f t="shared" si="23"/>
        <v/>
      </c>
    </row>
    <row r="356" spans="2:12" x14ac:dyDescent="0.25">
      <c r="B356" s="19"/>
      <c r="C356" s="19"/>
      <c r="D356" s="19"/>
      <c r="E356" s="19"/>
      <c r="F356" s="19"/>
      <c r="G356" s="3" t="str">
        <f t="shared" si="20"/>
        <v/>
      </c>
      <c r="H356" s="3" t="str">
        <f t="shared" si="21"/>
        <v/>
      </c>
      <c r="I356" s="19"/>
      <c r="J356" s="19"/>
      <c r="K356" s="3" t="str">
        <f t="shared" si="22"/>
        <v/>
      </c>
      <c r="L356" s="3" t="str">
        <f t="shared" si="23"/>
        <v/>
      </c>
    </row>
    <row r="357" spans="2:12" x14ac:dyDescent="0.25">
      <c r="B357" s="19"/>
      <c r="C357" s="19"/>
      <c r="D357" s="19"/>
      <c r="E357" s="19"/>
      <c r="F357" s="19"/>
      <c r="G357" s="3" t="str">
        <f t="shared" si="20"/>
        <v/>
      </c>
      <c r="H357" s="3" t="str">
        <f t="shared" si="21"/>
        <v/>
      </c>
      <c r="I357" s="19"/>
      <c r="J357" s="19"/>
      <c r="K357" s="3" t="str">
        <f t="shared" si="22"/>
        <v/>
      </c>
      <c r="L357" s="3" t="str">
        <f t="shared" si="23"/>
        <v/>
      </c>
    </row>
    <row r="358" spans="2:12" x14ac:dyDescent="0.25">
      <c r="B358" s="19"/>
      <c r="C358" s="19"/>
      <c r="D358" s="19"/>
      <c r="E358" s="19"/>
      <c r="F358" s="19"/>
      <c r="G358" s="3" t="str">
        <f t="shared" si="20"/>
        <v/>
      </c>
      <c r="H358" s="3" t="str">
        <f t="shared" si="21"/>
        <v/>
      </c>
      <c r="I358" s="19"/>
      <c r="J358" s="19"/>
      <c r="K358" s="3" t="str">
        <f t="shared" si="22"/>
        <v/>
      </c>
      <c r="L358" s="3" t="str">
        <f t="shared" si="23"/>
        <v/>
      </c>
    </row>
    <row r="359" spans="2:12" x14ac:dyDescent="0.25">
      <c r="B359" s="19"/>
      <c r="C359" s="19"/>
      <c r="D359" s="19"/>
      <c r="E359" s="19"/>
      <c r="F359" s="19"/>
      <c r="G359" s="3" t="str">
        <f t="shared" si="20"/>
        <v/>
      </c>
      <c r="H359" s="3" t="str">
        <f t="shared" si="21"/>
        <v/>
      </c>
      <c r="I359" s="19"/>
      <c r="J359" s="19"/>
      <c r="K359" s="3" t="str">
        <f t="shared" si="22"/>
        <v/>
      </c>
      <c r="L359" s="3" t="str">
        <f t="shared" si="23"/>
        <v/>
      </c>
    </row>
    <row r="360" spans="2:12" x14ac:dyDescent="0.25">
      <c r="B360" s="19"/>
      <c r="C360" s="19"/>
      <c r="D360" s="19"/>
      <c r="E360" s="19"/>
      <c r="F360" s="19"/>
      <c r="G360" s="3" t="str">
        <f t="shared" si="20"/>
        <v/>
      </c>
      <c r="H360" s="3" t="str">
        <f t="shared" si="21"/>
        <v/>
      </c>
      <c r="I360" s="19"/>
      <c r="J360" s="19"/>
      <c r="K360" s="3" t="str">
        <f t="shared" si="22"/>
        <v/>
      </c>
      <c r="L360" s="3" t="str">
        <f t="shared" si="23"/>
        <v/>
      </c>
    </row>
    <row r="361" spans="2:12" x14ac:dyDescent="0.25">
      <c r="B361" s="19"/>
      <c r="C361" s="19"/>
      <c r="D361" s="19"/>
      <c r="E361" s="19"/>
      <c r="F361" s="19"/>
      <c r="G361" s="3" t="str">
        <f t="shared" si="20"/>
        <v/>
      </c>
      <c r="H361" s="3" t="str">
        <f t="shared" si="21"/>
        <v/>
      </c>
      <c r="I361" s="19"/>
      <c r="J361" s="19"/>
      <c r="K361" s="3" t="str">
        <f t="shared" si="22"/>
        <v/>
      </c>
      <c r="L361" s="3" t="str">
        <f t="shared" si="23"/>
        <v/>
      </c>
    </row>
    <row r="362" spans="2:12" x14ac:dyDescent="0.25">
      <c r="B362" s="19"/>
      <c r="C362" s="19"/>
      <c r="D362" s="19"/>
      <c r="E362" s="19"/>
      <c r="F362" s="19"/>
      <c r="G362" s="3" t="str">
        <f t="shared" si="20"/>
        <v/>
      </c>
      <c r="H362" s="3" t="str">
        <f t="shared" si="21"/>
        <v/>
      </c>
      <c r="I362" s="19"/>
      <c r="J362" s="19"/>
      <c r="K362" s="3" t="str">
        <f t="shared" si="22"/>
        <v/>
      </c>
      <c r="L362" s="3" t="str">
        <f t="shared" si="23"/>
        <v/>
      </c>
    </row>
    <row r="363" spans="2:12" x14ac:dyDescent="0.25">
      <c r="B363" s="19"/>
      <c r="C363" s="19"/>
      <c r="D363" s="19"/>
      <c r="E363" s="19"/>
      <c r="F363" s="19"/>
      <c r="G363" s="3" t="str">
        <f t="shared" si="20"/>
        <v/>
      </c>
      <c r="H363" s="3" t="str">
        <f t="shared" si="21"/>
        <v/>
      </c>
      <c r="I363" s="19"/>
      <c r="J363" s="19"/>
      <c r="K363" s="3" t="str">
        <f t="shared" si="22"/>
        <v/>
      </c>
      <c r="L363" s="3" t="str">
        <f t="shared" si="23"/>
        <v/>
      </c>
    </row>
    <row r="364" spans="2:12" x14ac:dyDescent="0.25">
      <c r="B364" s="19"/>
      <c r="C364" s="19"/>
      <c r="D364" s="19"/>
      <c r="E364" s="19"/>
      <c r="F364" s="19"/>
      <c r="G364" s="3" t="str">
        <f t="shared" si="20"/>
        <v/>
      </c>
      <c r="H364" s="3" t="str">
        <f t="shared" si="21"/>
        <v/>
      </c>
      <c r="I364" s="19"/>
      <c r="J364" s="19"/>
      <c r="K364" s="3" t="str">
        <f t="shared" si="22"/>
        <v/>
      </c>
      <c r="L364" s="3" t="str">
        <f t="shared" si="23"/>
        <v/>
      </c>
    </row>
    <row r="365" spans="2:12" x14ac:dyDescent="0.25">
      <c r="B365" s="19"/>
      <c r="C365" s="19"/>
      <c r="D365" s="19"/>
      <c r="E365" s="19"/>
      <c r="F365" s="19"/>
      <c r="G365" s="3" t="str">
        <f t="shared" si="20"/>
        <v/>
      </c>
      <c r="H365" s="3" t="str">
        <f t="shared" si="21"/>
        <v/>
      </c>
      <c r="I365" s="19"/>
      <c r="J365" s="19"/>
      <c r="K365" s="3" t="str">
        <f t="shared" si="22"/>
        <v/>
      </c>
      <c r="L365" s="3" t="str">
        <f t="shared" si="23"/>
        <v/>
      </c>
    </row>
    <row r="366" spans="2:12" x14ac:dyDescent="0.25">
      <c r="B366" s="19"/>
      <c r="C366" s="19"/>
      <c r="D366" s="19"/>
      <c r="E366" s="19"/>
      <c r="F366" s="19"/>
      <c r="G366" s="3" t="str">
        <f t="shared" si="20"/>
        <v/>
      </c>
      <c r="H366" s="3" t="str">
        <f t="shared" si="21"/>
        <v/>
      </c>
      <c r="I366" s="19"/>
      <c r="J366" s="19"/>
      <c r="K366" s="3" t="str">
        <f t="shared" si="22"/>
        <v/>
      </c>
      <c r="L366" s="3" t="str">
        <f t="shared" si="23"/>
        <v/>
      </c>
    </row>
    <row r="367" spans="2:12" x14ac:dyDescent="0.25">
      <c r="B367" s="19"/>
      <c r="C367" s="19"/>
      <c r="D367" s="19"/>
      <c r="E367" s="19"/>
      <c r="F367" s="19"/>
      <c r="G367" s="3" t="str">
        <f t="shared" si="20"/>
        <v/>
      </c>
      <c r="H367" s="3" t="str">
        <f t="shared" si="21"/>
        <v/>
      </c>
      <c r="I367" s="19"/>
      <c r="J367" s="19"/>
      <c r="K367" s="3" t="str">
        <f t="shared" si="22"/>
        <v/>
      </c>
      <c r="L367" s="3" t="str">
        <f t="shared" si="23"/>
        <v/>
      </c>
    </row>
    <row r="368" spans="2:12" x14ac:dyDescent="0.25">
      <c r="B368" s="19"/>
      <c r="C368" s="19"/>
      <c r="D368" s="19"/>
      <c r="E368" s="19"/>
      <c r="F368" s="19"/>
      <c r="G368" s="3" t="str">
        <f t="shared" si="20"/>
        <v/>
      </c>
      <c r="H368" s="3" t="str">
        <f t="shared" si="21"/>
        <v/>
      </c>
      <c r="I368" s="19"/>
      <c r="J368" s="19"/>
      <c r="K368" s="3" t="str">
        <f t="shared" si="22"/>
        <v/>
      </c>
      <c r="L368" s="3" t="str">
        <f t="shared" si="23"/>
        <v/>
      </c>
    </row>
    <row r="369" spans="2:12" x14ac:dyDescent="0.25">
      <c r="B369" s="19"/>
      <c r="C369" s="19"/>
      <c r="D369" s="19"/>
      <c r="E369" s="19"/>
      <c r="F369" s="19"/>
      <c r="G369" s="3" t="str">
        <f t="shared" si="20"/>
        <v/>
      </c>
      <c r="H369" s="3" t="str">
        <f t="shared" si="21"/>
        <v/>
      </c>
      <c r="I369" s="19"/>
      <c r="J369" s="19"/>
      <c r="K369" s="3" t="str">
        <f t="shared" si="22"/>
        <v/>
      </c>
      <c r="L369" s="3" t="str">
        <f t="shared" si="23"/>
        <v/>
      </c>
    </row>
    <row r="370" spans="2:12" x14ac:dyDescent="0.25">
      <c r="B370" s="19"/>
      <c r="C370" s="19"/>
      <c r="D370" s="19"/>
      <c r="E370" s="19"/>
      <c r="F370" s="19"/>
      <c r="G370" s="3" t="str">
        <f t="shared" si="20"/>
        <v/>
      </c>
      <c r="H370" s="3" t="str">
        <f t="shared" si="21"/>
        <v/>
      </c>
      <c r="I370" s="19"/>
      <c r="J370" s="19"/>
      <c r="K370" s="3" t="str">
        <f t="shared" si="22"/>
        <v/>
      </c>
      <c r="L370" s="3" t="str">
        <f t="shared" si="23"/>
        <v/>
      </c>
    </row>
    <row r="371" spans="2:12" x14ac:dyDescent="0.25">
      <c r="B371" s="19"/>
      <c r="C371" s="19"/>
      <c r="D371" s="19"/>
      <c r="E371" s="19"/>
      <c r="F371" s="19"/>
      <c r="G371" s="3" t="str">
        <f t="shared" si="20"/>
        <v/>
      </c>
      <c r="H371" s="3" t="str">
        <f t="shared" si="21"/>
        <v/>
      </c>
      <c r="I371" s="19"/>
      <c r="J371" s="19"/>
      <c r="K371" s="3" t="str">
        <f t="shared" si="22"/>
        <v/>
      </c>
      <c r="L371" s="3" t="str">
        <f t="shared" si="23"/>
        <v/>
      </c>
    </row>
    <row r="372" spans="2:12" x14ac:dyDescent="0.25">
      <c r="B372" s="19"/>
      <c r="C372" s="19"/>
      <c r="D372" s="19"/>
      <c r="E372" s="19"/>
      <c r="F372" s="19"/>
      <c r="G372" s="3" t="str">
        <f t="shared" si="20"/>
        <v/>
      </c>
      <c r="H372" s="3" t="str">
        <f t="shared" si="21"/>
        <v/>
      </c>
      <c r="I372" s="19"/>
      <c r="J372" s="19"/>
      <c r="K372" s="3" t="str">
        <f t="shared" si="22"/>
        <v/>
      </c>
      <c r="L372" s="3" t="str">
        <f t="shared" si="23"/>
        <v/>
      </c>
    </row>
    <row r="373" spans="2:12" x14ac:dyDescent="0.25">
      <c r="B373" s="19"/>
      <c r="C373" s="19"/>
      <c r="D373" s="19"/>
      <c r="E373" s="19"/>
      <c r="F373" s="19"/>
      <c r="G373" s="3" t="str">
        <f t="shared" si="20"/>
        <v/>
      </c>
      <c r="H373" s="3" t="str">
        <f t="shared" si="21"/>
        <v/>
      </c>
      <c r="I373" s="19"/>
      <c r="J373" s="19"/>
      <c r="K373" s="3" t="str">
        <f t="shared" si="22"/>
        <v/>
      </c>
      <c r="L373" s="3" t="str">
        <f t="shared" si="23"/>
        <v/>
      </c>
    </row>
    <row r="374" spans="2:12" x14ac:dyDescent="0.25">
      <c r="B374" s="19"/>
      <c r="C374" s="19"/>
      <c r="D374" s="19"/>
      <c r="E374" s="19"/>
      <c r="F374" s="19"/>
      <c r="G374" s="3" t="str">
        <f t="shared" si="20"/>
        <v/>
      </c>
      <c r="H374" s="3" t="str">
        <f t="shared" si="21"/>
        <v/>
      </c>
      <c r="I374" s="19"/>
      <c r="J374" s="19"/>
      <c r="K374" s="3" t="str">
        <f t="shared" si="22"/>
        <v/>
      </c>
      <c r="L374" s="3" t="str">
        <f t="shared" si="23"/>
        <v/>
      </c>
    </row>
    <row r="375" spans="2:12" x14ac:dyDescent="0.25">
      <c r="B375" s="19"/>
      <c r="C375" s="19"/>
      <c r="D375" s="19"/>
      <c r="E375" s="19"/>
      <c r="F375" s="19"/>
      <c r="G375" s="3" t="str">
        <f t="shared" si="20"/>
        <v/>
      </c>
      <c r="H375" s="3" t="str">
        <f t="shared" si="21"/>
        <v/>
      </c>
      <c r="I375" s="19"/>
      <c r="J375" s="19"/>
      <c r="K375" s="3" t="str">
        <f t="shared" si="22"/>
        <v/>
      </c>
      <c r="L375" s="3" t="str">
        <f t="shared" si="23"/>
        <v/>
      </c>
    </row>
    <row r="376" spans="2:12" x14ac:dyDescent="0.25">
      <c r="B376" s="19"/>
      <c r="C376" s="19"/>
      <c r="D376" s="19"/>
      <c r="E376" s="19"/>
      <c r="F376" s="19"/>
      <c r="G376" s="3" t="str">
        <f t="shared" si="20"/>
        <v/>
      </c>
      <c r="H376" s="3" t="str">
        <f t="shared" si="21"/>
        <v/>
      </c>
      <c r="I376" s="19"/>
      <c r="J376" s="19"/>
      <c r="K376" s="3" t="str">
        <f t="shared" si="22"/>
        <v/>
      </c>
      <c r="L376" s="3" t="str">
        <f t="shared" si="23"/>
        <v/>
      </c>
    </row>
    <row r="377" spans="2:12" x14ac:dyDescent="0.25">
      <c r="B377" s="19"/>
      <c r="C377" s="19"/>
      <c r="D377" s="19"/>
      <c r="E377" s="19"/>
      <c r="F377" s="19"/>
      <c r="G377" s="3" t="str">
        <f t="shared" si="20"/>
        <v/>
      </c>
      <c r="H377" s="3" t="str">
        <f t="shared" si="21"/>
        <v/>
      </c>
      <c r="I377" s="19"/>
      <c r="J377" s="19"/>
      <c r="K377" s="3" t="str">
        <f t="shared" si="22"/>
        <v/>
      </c>
      <c r="L377" s="3" t="str">
        <f t="shared" si="23"/>
        <v/>
      </c>
    </row>
    <row r="378" spans="2:12" x14ac:dyDescent="0.25">
      <c r="B378" s="19"/>
      <c r="C378" s="19"/>
      <c r="D378" s="19"/>
      <c r="E378" s="19"/>
      <c r="F378" s="19"/>
      <c r="G378" s="3" t="str">
        <f t="shared" si="20"/>
        <v/>
      </c>
      <c r="H378" s="3" t="str">
        <f t="shared" si="21"/>
        <v/>
      </c>
      <c r="I378" s="19"/>
      <c r="J378" s="19"/>
      <c r="K378" s="3" t="str">
        <f t="shared" si="22"/>
        <v/>
      </c>
      <c r="L378" s="3" t="str">
        <f t="shared" si="23"/>
        <v/>
      </c>
    </row>
    <row r="379" spans="2:12" x14ac:dyDescent="0.25">
      <c r="B379" s="19"/>
      <c r="C379" s="19"/>
      <c r="D379" s="19"/>
      <c r="E379" s="19"/>
      <c r="F379" s="19"/>
      <c r="G379" s="3" t="str">
        <f t="shared" si="20"/>
        <v/>
      </c>
      <c r="H379" s="3" t="str">
        <f t="shared" si="21"/>
        <v/>
      </c>
      <c r="I379" s="19"/>
      <c r="J379" s="19"/>
      <c r="K379" s="3" t="str">
        <f t="shared" si="22"/>
        <v/>
      </c>
      <c r="L379" s="3" t="str">
        <f t="shared" si="23"/>
        <v/>
      </c>
    </row>
    <row r="380" spans="2:12" x14ac:dyDescent="0.25">
      <c r="B380" s="19"/>
      <c r="C380" s="19"/>
      <c r="D380" s="19"/>
      <c r="E380" s="19"/>
      <c r="F380" s="19"/>
      <c r="G380" s="3" t="str">
        <f t="shared" si="20"/>
        <v/>
      </c>
      <c r="H380" s="3" t="str">
        <f t="shared" si="21"/>
        <v/>
      </c>
      <c r="I380" s="19"/>
      <c r="J380" s="19"/>
      <c r="K380" s="3" t="str">
        <f t="shared" si="22"/>
        <v/>
      </c>
      <c r="L380" s="3" t="str">
        <f t="shared" si="23"/>
        <v/>
      </c>
    </row>
    <row r="381" spans="2:12" x14ac:dyDescent="0.25">
      <c r="B381" s="19"/>
      <c r="C381" s="19"/>
      <c r="D381" s="19"/>
      <c r="E381" s="19"/>
      <c r="F381" s="19"/>
      <c r="G381" s="3" t="str">
        <f t="shared" si="20"/>
        <v/>
      </c>
      <c r="H381" s="3" t="str">
        <f t="shared" si="21"/>
        <v/>
      </c>
      <c r="I381" s="19"/>
      <c r="J381" s="19"/>
      <c r="K381" s="3" t="str">
        <f t="shared" si="22"/>
        <v/>
      </c>
      <c r="L381" s="3" t="str">
        <f t="shared" si="23"/>
        <v/>
      </c>
    </row>
    <row r="382" spans="2:12" x14ac:dyDescent="0.25">
      <c r="B382" s="19"/>
      <c r="C382" s="19"/>
      <c r="D382" s="19"/>
      <c r="E382" s="19"/>
      <c r="F382" s="19"/>
      <c r="G382" s="3" t="str">
        <f t="shared" si="20"/>
        <v/>
      </c>
      <c r="H382" s="3" t="str">
        <f t="shared" si="21"/>
        <v/>
      </c>
      <c r="I382" s="19"/>
      <c r="J382" s="19"/>
      <c r="K382" s="3" t="str">
        <f t="shared" si="22"/>
        <v/>
      </c>
      <c r="L382" s="3" t="str">
        <f t="shared" si="23"/>
        <v/>
      </c>
    </row>
  </sheetData>
  <dataValidations count="1">
    <dataValidation showInputMessage="1" showErrorMessage="1" sqref="F5:G6 G7:G382"/>
  </dataValidations>
  <pageMargins left="0.7" right="0.7" top="0.75" bottom="0.75" header="0.3" footer="0.3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'Etat des Stocks'!$C$6:$C$200</xm:f>
          </x14:formula1>
          <xm:sqref>D6:D1048576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2:Q500"/>
  <sheetViews>
    <sheetView tabSelected="1" topLeftCell="B1" zoomScaleNormal="100" workbookViewId="0">
      <selection activeCell="G12" sqref="G12"/>
    </sheetView>
  </sheetViews>
  <sheetFormatPr baseColWidth="10" defaultRowHeight="15.75" x14ac:dyDescent="0.25"/>
  <cols>
    <col min="2" max="2" width="5.42578125" customWidth="1"/>
    <col min="3" max="3" width="25.28515625" style="7" customWidth="1"/>
    <col min="4" max="4" width="12.85546875" style="7" customWidth="1"/>
    <col min="5" max="5" width="10" style="7" customWidth="1"/>
    <col min="6" max="6" width="9.140625" style="7" customWidth="1"/>
    <col min="7" max="7" width="7.42578125" style="15" customWidth="1"/>
    <col min="8" max="8" width="12.5703125" style="15" customWidth="1"/>
    <col min="9" max="9" width="13.42578125" style="15" bestFit="1" customWidth="1"/>
    <col min="12" max="12" width="6.85546875" customWidth="1"/>
    <col min="17" max="17" width="10" customWidth="1"/>
  </cols>
  <sheetData>
    <row r="2" spans="2:17" ht="21" thickBot="1" x14ac:dyDescent="0.35">
      <c r="C2" s="25" t="s">
        <v>8</v>
      </c>
      <c r="D2" s="6"/>
      <c r="E2" s="6"/>
      <c r="F2" s="6"/>
      <c r="G2" s="10"/>
      <c r="H2" s="10"/>
      <c r="I2" s="10"/>
    </row>
    <row r="3" spans="2:17" ht="20.25" customHeight="1" thickBot="1" x14ac:dyDescent="0.3">
      <c r="C3" s="6"/>
      <c r="D3" s="6"/>
      <c r="E3" s="8" t="s">
        <v>14</v>
      </c>
      <c r="F3" s="9"/>
      <c r="G3" s="11"/>
      <c r="H3" s="11"/>
      <c r="I3" s="12"/>
      <c r="J3" s="5"/>
      <c r="K3" s="5"/>
      <c r="L3" s="5"/>
    </row>
    <row r="4" spans="2:17" thickBot="1" x14ac:dyDescent="0.3">
      <c r="B4" s="74" t="s">
        <v>12</v>
      </c>
      <c r="C4" s="77" t="s">
        <v>9</v>
      </c>
      <c r="D4" s="77" t="s">
        <v>10</v>
      </c>
      <c r="E4" s="77" t="s">
        <v>2</v>
      </c>
      <c r="F4" s="77" t="s">
        <v>3</v>
      </c>
      <c r="G4" s="81" t="s">
        <v>11</v>
      </c>
      <c r="H4" s="82"/>
      <c r="I4" s="83"/>
    </row>
    <row r="5" spans="2:17" ht="16.5" thickBot="1" x14ac:dyDescent="0.3">
      <c r="B5" s="75"/>
      <c r="C5" s="78"/>
      <c r="D5" s="78"/>
      <c r="E5" s="78"/>
      <c r="F5" s="78"/>
      <c r="G5" s="86" t="s">
        <v>4</v>
      </c>
      <c r="H5" s="87" t="s">
        <v>5</v>
      </c>
      <c r="I5" s="88" t="s">
        <v>6</v>
      </c>
      <c r="L5" s="40"/>
      <c r="M5" s="41"/>
      <c r="N5" s="42" t="s">
        <v>26</v>
      </c>
      <c r="O5" s="41"/>
      <c r="P5" s="41"/>
      <c r="Q5" s="43"/>
    </row>
    <row r="6" spans="2:17" ht="15" x14ac:dyDescent="0.25">
      <c r="B6" s="73">
        <v>1</v>
      </c>
      <c r="C6" s="76" t="s">
        <v>45</v>
      </c>
      <c r="D6" s="79">
        <v>0</v>
      </c>
      <c r="E6" s="80">
        <f>IF(C6="","",SUMIFS('Journal entrées et Sorties'!E:E,'Journal entrées et Sorties'!D:D,C6))</f>
        <v>40</v>
      </c>
      <c r="F6" s="80">
        <f>IF(C6="","",SUMIFS('Journal entrées et Sorties'!I:I,'Journal entrées et Sorties'!D:D,C6))</f>
        <v>10</v>
      </c>
      <c r="G6" s="84">
        <f>IF(D6="","",D6+E6-F6)</f>
        <v>30</v>
      </c>
      <c r="H6" s="85">
        <f>IF(C6="","",LOOKUP(2,1/('Journal entrées et Sorties'!D:D='Etat des Stocks'!C6),'Journal entrées et Sorties'!L:L))</f>
        <v>7.5</v>
      </c>
      <c r="I6" s="85">
        <f>IF(H6="","",G6*H6)</f>
        <v>225</v>
      </c>
      <c r="K6" s="4"/>
      <c r="L6" s="44" t="s">
        <v>27</v>
      </c>
      <c r="M6" s="34"/>
      <c r="N6" s="34"/>
      <c r="O6" s="34"/>
      <c r="P6" s="34"/>
      <c r="Q6" s="45"/>
    </row>
    <row r="7" spans="2:17" ht="15" x14ac:dyDescent="0.25">
      <c r="B7" s="19">
        <v>2</v>
      </c>
      <c r="C7" s="20"/>
      <c r="D7" s="21"/>
      <c r="E7" s="22" t="str">
        <f>IF(C7="","",SUMIFS('Journal entrées et Sorties'!E:E,'Journal entrées et Sorties'!D:D,C7))</f>
        <v/>
      </c>
      <c r="F7" s="22" t="str">
        <f>IF(C7="","",SUMIFS('Journal entrées et Sorties'!I:I,'Journal entrées et Sorties'!D:D,C7))</f>
        <v/>
      </c>
      <c r="G7" s="13" t="str">
        <f t="shared" ref="G7:G70" si="0">IF(D7="","",D7+E7-F7)</f>
        <v/>
      </c>
      <c r="H7" s="14" t="str">
        <f>IF(C7="","",LOOKUP(2,1/('Journal entrées et Sorties'!D:D='Etat des Stocks'!C7),'Journal entrées et Sorties'!L:L))</f>
        <v/>
      </c>
      <c r="I7" s="14" t="str">
        <f t="shared" ref="I7:I70" si="1">IF(H7="","",G7*H7)</f>
        <v/>
      </c>
      <c r="L7" s="46" t="s">
        <v>28</v>
      </c>
      <c r="M7" s="34"/>
      <c r="N7" s="34"/>
      <c r="O7" s="34"/>
      <c r="P7" s="34"/>
      <c r="Q7" s="45"/>
    </row>
    <row r="8" spans="2:17" ht="15" x14ac:dyDescent="0.25">
      <c r="B8" s="19">
        <v>3</v>
      </c>
      <c r="C8" s="20"/>
      <c r="D8" s="21"/>
      <c r="E8" s="22" t="str">
        <f>IF(C8="","",SUMIFS('Journal entrées et Sorties'!E:E,'Journal entrées et Sorties'!D:D,C8))</f>
        <v/>
      </c>
      <c r="F8" s="22" t="str">
        <f>IF(C8="","",SUMIFS('Journal entrées et Sorties'!I:I,'Journal entrées et Sorties'!D:D,C8))</f>
        <v/>
      </c>
      <c r="G8" s="13" t="str">
        <f t="shared" si="0"/>
        <v/>
      </c>
      <c r="H8" s="14" t="str">
        <f>IF(C8="","",LOOKUP(2,1/('Journal entrées et Sorties'!D:D='Etat des Stocks'!C8),'Journal entrées et Sorties'!L:L))</f>
        <v/>
      </c>
      <c r="I8" s="14" t="str">
        <f t="shared" si="1"/>
        <v/>
      </c>
      <c r="L8" s="47" t="s">
        <v>33</v>
      </c>
      <c r="M8" s="39"/>
      <c r="N8" s="39"/>
      <c r="O8" s="39"/>
      <c r="P8" s="39"/>
      <c r="Q8" s="48"/>
    </row>
    <row r="9" spans="2:17" ht="15" x14ac:dyDescent="0.25">
      <c r="B9" s="19">
        <v>4</v>
      </c>
      <c r="C9" s="20"/>
      <c r="D9" s="21"/>
      <c r="E9" s="22" t="str">
        <f>IF(C9="","",SUMIFS('Journal entrées et Sorties'!E:E,'Journal entrées et Sorties'!D:D,C9))</f>
        <v/>
      </c>
      <c r="F9" s="22" t="str">
        <f>IF(C9="","",SUMIFS('Journal entrées et Sorties'!I:I,'Journal entrées et Sorties'!D:D,C9))</f>
        <v/>
      </c>
      <c r="G9" s="13" t="str">
        <f t="shared" si="0"/>
        <v/>
      </c>
      <c r="H9" s="14" t="str">
        <f>IF(C9="","",LOOKUP(2,1/('Journal entrées et Sorties'!D:D='Etat des Stocks'!C9),'Journal entrées et Sorties'!L:L))</f>
        <v/>
      </c>
      <c r="I9" s="14" t="str">
        <f t="shared" si="1"/>
        <v/>
      </c>
      <c r="L9" s="46" t="s">
        <v>34</v>
      </c>
      <c r="M9" s="39"/>
      <c r="N9" s="39"/>
      <c r="O9" s="39"/>
      <c r="P9" s="39"/>
      <c r="Q9" s="48"/>
    </row>
    <row r="10" spans="2:17" ht="15" x14ac:dyDescent="0.25">
      <c r="B10" s="19">
        <v>5</v>
      </c>
      <c r="C10" s="20"/>
      <c r="D10" s="23"/>
      <c r="E10" s="22" t="str">
        <f>IF(C10="","",SUMIFS('Journal entrées et Sorties'!E:E,'Journal entrées et Sorties'!D:D,C10))</f>
        <v/>
      </c>
      <c r="F10" s="22" t="str">
        <f>IF(C10="","",SUMIFS('Journal entrées et Sorties'!I:I,'Journal entrées et Sorties'!D:D,C10))</f>
        <v/>
      </c>
      <c r="G10" s="13" t="str">
        <f t="shared" si="0"/>
        <v/>
      </c>
      <c r="H10" s="14" t="str">
        <f>IF(C10="","",LOOKUP(2,1/('Journal entrées et Sorties'!D:D='Etat des Stocks'!C10),'Journal entrées et Sorties'!L:L))</f>
        <v/>
      </c>
      <c r="I10" s="14" t="str">
        <f t="shared" si="1"/>
        <v/>
      </c>
      <c r="L10" s="49"/>
      <c r="M10" s="35"/>
      <c r="N10" s="36" t="s">
        <v>29</v>
      </c>
      <c r="O10" s="35"/>
      <c r="P10" s="35"/>
      <c r="Q10" s="50"/>
    </row>
    <row r="11" spans="2:17" ht="15" x14ac:dyDescent="0.25">
      <c r="B11" s="19"/>
      <c r="C11" s="20"/>
      <c r="D11" s="23"/>
      <c r="E11" s="22" t="str">
        <f>IF(C11="","",SUMIFS('Journal entrées et Sorties'!E:E,'Journal entrées et Sorties'!D:D,C11))</f>
        <v/>
      </c>
      <c r="F11" s="22" t="str">
        <f>IF(C11="","",SUMIFS('Journal entrées et Sorties'!I:I,'Journal entrées et Sorties'!D:D,C11))</f>
        <v/>
      </c>
      <c r="G11" s="13" t="str">
        <f t="shared" si="0"/>
        <v/>
      </c>
      <c r="H11" s="14" t="str">
        <f>IF(C11="","",LOOKUP(2,1/('Journal entrées et Sorties'!D:D='Etat des Stocks'!C11),'Journal entrées et Sorties'!L:L))</f>
        <v/>
      </c>
      <c r="I11" s="14" t="str">
        <f t="shared" si="1"/>
        <v/>
      </c>
      <c r="L11" s="49" t="s">
        <v>30</v>
      </c>
      <c r="M11" s="35"/>
      <c r="N11" s="35"/>
      <c r="O11" s="35"/>
      <c r="P11" s="35"/>
      <c r="Q11" s="50"/>
    </row>
    <row r="12" spans="2:17" ht="15" x14ac:dyDescent="0.25">
      <c r="B12" s="19"/>
      <c r="C12" s="20"/>
      <c r="D12" s="23"/>
      <c r="E12" s="22" t="str">
        <f>IF(C12="","",SUMIFS('Journal entrées et Sorties'!E:E,'Journal entrées et Sorties'!D:D,C12))</f>
        <v/>
      </c>
      <c r="F12" s="22" t="str">
        <f>IF(C12="","",SUMIFS('Journal entrées et Sorties'!I:I,'Journal entrées et Sorties'!D:D,C12))</f>
        <v/>
      </c>
      <c r="G12" s="13" t="str">
        <f t="shared" si="0"/>
        <v/>
      </c>
      <c r="H12" s="14" t="str">
        <f>IF(C12="","",LOOKUP(2,1/('Journal entrées et Sorties'!D:D='Etat des Stocks'!C12),'Journal entrées et Sorties'!L:L))</f>
        <v/>
      </c>
      <c r="I12" s="14" t="str">
        <f t="shared" si="1"/>
        <v/>
      </c>
      <c r="L12" s="49" t="s">
        <v>31</v>
      </c>
      <c r="M12" s="35"/>
      <c r="N12" s="35"/>
      <c r="O12" s="35"/>
      <c r="P12" s="35"/>
      <c r="Q12" s="50"/>
    </row>
    <row r="13" spans="2:17" ht="15" x14ac:dyDescent="0.25">
      <c r="B13" s="19"/>
      <c r="C13" s="20"/>
      <c r="D13" s="23"/>
      <c r="E13" s="22" t="str">
        <f>IF(C13="","",SUMIFS('Journal entrées et Sorties'!E:E,'Journal entrées et Sorties'!D:D,C13))</f>
        <v/>
      </c>
      <c r="F13" s="22" t="str">
        <f>IF(C13="","",SUMIFS('Journal entrées et Sorties'!I:I,'Journal entrées et Sorties'!D:D,C13))</f>
        <v/>
      </c>
      <c r="G13" s="13" t="str">
        <f t="shared" si="0"/>
        <v/>
      </c>
      <c r="H13" s="14" t="str">
        <f>IF(C13="","",LOOKUP(2,1/('Journal entrées et Sorties'!D:D='Etat des Stocks'!C13),'Journal entrées et Sorties'!L:L))</f>
        <v/>
      </c>
      <c r="I13" s="14" t="str">
        <f t="shared" si="1"/>
        <v/>
      </c>
      <c r="L13" s="51" t="s">
        <v>32</v>
      </c>
      <c r="M13" s="52"/>
      <c r="N13" s="52"/>
      <c r="O13" s="52"/>
      <c r="P13" s="52"/>
      <c r="Q13" s="53"/>
    </row>
    <row r="14" spans="2:17" ht="15" x14ac:dyDescent="0.25">
      <c r="B14" s="19"/>
      <c r="C14" s="20"/>
      <c r="D14" s="23"/>
      <c r="E14" s="22" t="str">
        <f>IF(C14="","",SUMIFS('Journal entrées et Sorties'!E:E,'Journal entrées et Sorties'!D:D,C14))</f>
        <v/>
      </c>
      <c r="F14" s="22" t="str">
        <f>IF(C14="","",SUMIFS('Journal entrées et Sorties'!I:I,'Journal entrées et Sorties'!D:D,C14))</f>
        <v/>
      </c>
      <c r="G14" s="13" t="str">
        <f t="shared" si="0"/>
        <v/>
      </c>
      <c r="H14" s="14" t="str">
        <f>IF(C14="","",LOOKUP(2,1/('Journal entrées et Sorties'!D:D='Etat des Stocks'!C14),'Journal entrées et Sorties'!L:L))</f>
        <v/>
      </c>
      <c r="I14" s="14" t="str">
        <f t="shared" si="1"/>
        <v/>
      </c>
    </row>
    <row r="15" spans="2:17" ht="15" x14ac:dyDescent="0.25">
      <c r="B15" s="19"/>
      <c r="C15" s="20"/>
      <c r="D15" s="23"/>
      <c r="E15" s="22" t="str">
        <f>IF(C15="","",SUMIFS('Journal entrées et Sorties'!E:E,'Journal entrées et Sorties'!D:D,C15))</f>
        <v/>
      </c>
      <c r="F15" s="22" t="str">
        <f>IF(C15="","",SUMIFS('Journal entrées et Sorties'!I:I,'Journal entrées et Sorties'!D:D,C15))</f>
        <v/>
      </c>
      <c r="G15" s="13" t="str">
        <f t="shared" si="0"/>
        <v/>
      </c>
      <c r="H15" s="14" t="str">
        <f>IF(C15="","",LOOKUP(2,1/('Journal entrées et Sorties'!D:D='Etat des Stocks'!C15),'Journal entrées et Sorties'!L:L))</f>
        <v/>
      </c>
      <c r="I15" s="14" t="str">
        <f t="shared" si="1"/>
        <v/>
      </c>
    </row>
    <row r="16" spans="2:17" ht="15" x14ac:dyDescent="0.25">
      <c r="B16" s="19"/>
      <c r="C16" s="20"/>
      <c r="D16" s="23"/>
      <c r="E16" s="22" t="str">
        <f>IF(C16="","",SUMIFS('Journal entrées et Sorties'!E:E,'Journal entrées et Sorties'!D:D,C16))</f>
        <v/>
      </c>
      <c r="F16" s="22" t="str">
        <f>IF(C16="","",SUMIFS('Journal entrées et Sorties'!I:I,'Journal entrées et Sorties'!D:D,C16))</f>
        <v/>
      </c>
      <c r="G16" s="13" t="str">
        <f t="shared" si="0"/>
        <v/>
      </c>
      <c r="H16" s="14" t="str">
        <f>IF(C16="","",LOOKUP(2,1/('Journal entrées et Sorties'!D:D='Etat des Stocks'!C16),'Journal entrées et Sorties'!L:L))</f>
        <v/>
      </c>
      <c r="I16" s="14" t="str">
        <f t="shared" si="1"/>
        <v/>
      </c>
    </row>
    <row r="17" spans="2:9" ht="15" x14ac:dyDescent="0.25">
      <c r="B17" s="19"/>
      <c r="C17" s="20"/>
      <c r="D17" s="24"/>
      <c r="E17" s="22" t="str">
        <f>IF(C17="","",SUMIFS('Journal entrées et Sorties'!E:E,'Journal entrées et Sorties'!D:D,C17))</f>
        <v/>
      </c>
      <c r="F17" s="22" t="str">
        <f>IF(C17="","",SUMIFS('Journal entrées et Sorties'!I:I,'Journal entrées et Sorties'!D:D,C17))</f>
        <v/>
      </c>
      <c r="G17" s="13" t="str">
        <f t="shared" si="0"/>
        <v/>
      </c>
      <c r="H17" s="14" t="str">
        <f>IF(C17="","",LOOKUP(2,1/('Journal entrées et Sorties'!D:D='Etat des Stocks'!C17),'Journal entrées et Sorties'!L:L))</f>
        <v/>
      </c>
      <c r="I17" s="14" t="str">
        <f t="shared" si="1"/>
        <v/>
      </c>
    </row>
    <row r="18" spans="2:9" ht="15" x14ac:dyDescent="0.25">
      <c r="B18" s="19"/>
      <c r="C18" s="24"/>
      <c r="D18" s="24"/>
      <c r="E18" s="22" t="str">
        <f>IF(C18="","",SUMIFS('Journal entrées et Sorties'!E:E,'Journal entrées et Sorties'!D:D,C18))</f>
        <v/>
      </c>
      <c r="F18" s="22" t="str">
        <f>IF(C18="","",SUMIFS('Journal entrées et Sorties'!I:I,'Journal entrées et Sorties'!D:D,C18))</f>
        <v/>
      </c>
      <c r="G18" s="13" t="str">
        <f t="shared" si="0"/>
        <v/>
      </c>
      <c r="H18" s="14" t="str">
        <f>IF(C18="","",LOOKUP(2,1/('Journal entrées et Sorties'!D:D='Etat des Stocks'!C18),'Journal entrées et Sorties'!L:L))</f>
        <v/>
      </c>
      <c r="I18" s="14" t="str">
        <f t="shared" si="1"/>
        <v/>
      </c>
    </row>
    <row r="19" spans="2:9" ht="15" x14ac:dyDescent="0.25">
      <c r="B19" s="19"/>
      <c r="C19" s="24"/>
      <c r="D19" s="24"/>
      <c r="E19" s="22" t="str">
        <f>IF(C19="","",SUMIFS('Journal entrées et Sorties'!E:E,'Journal entrées et Sorties'!D:D,C19))</f>
        <v/>
      </c>
      <c r="F19" s="22" t="str">
        <f>IF(C19="","",SUMIFS('Journal entrées et Sorties'!I:I,'Journal entrées et Sorties'!D:D,C19))</f>
        <v/>
      </c>
      <c r="G19" s="13" t="str">
        <f t="shared" si="0"/>
        <v/>
      </c>
      <c r="H19" s="14" t="str">
        <f>IF(C19="","",LOOKUP(2,1/('Journal entrées et Sorties'!D:D='Etat des Stocks'!C19),'Journal entrées et Sorties'!L:L))</f>
        <v/>
      </c>
      <c r="I19" s="14" t="str">
        <f t="shared" si="1"/>
        <v/>
      </c>
    </row>
    <row r="20" spans="2:9" ht="15" x14ac:dyDescent="0.25">
      <c r="B20" s="19"/>
      <c r="C20" s="24"/>
      <c r="D20" s="24"/>
      <c r="E20" s="22" t="str">
        <f>IF(C20="","",SUMIFS('Journal entrées et Sorties'!E:E,'Journal entrées et Sorties'!D:D,C20))</f>
        <v/>
      </c>
      <c r="F20" s="22" t="str">
        <f>IF(C20="","",SUMIFS('Journal entrées et Sorties'!I:I,'Journal entrées et Sorties'!D:D,C20))</f>
        <v/>
      </c>
      <c r="G20" s="13" t="str">
        <f t="shared" si="0"/>
        <v/>
      </c>
      <c r="H20" s="14" t="str">
        <f>IF(C20="","",LOOKUP(2,1/('Journal entrées et Sorties'!D:D='Etat des Stocks'!C20),'Journal entrées et Sorties'!L:L))</f>
        <v/>
      </c>
      <c r="I20" s="14" t="str">
        <f t="shared" si="1"/>
        <v/>
      </c>
    </row>
    <row r="21" spans="2:9" ht="15" x14ac:dyDescent="0.25">
      <c r="B21" s="19"/>
      <c r="C21" s="24"/>
      <c r="D21" s="24"/>
      <c r="E21" s="22" t="str">
        <f>IF(C21="","",SUMIFS('Journal entrées et Sorties'!E:E,'Journal entrées et Sorties'!D:D,C21))</f>
        <v/>
      </c>
      <c r="F21" s="22" t="str">
        <f>IF(C21="","",SUMIFS('Journal entrées et Sorties'!I:I,'Journal entrées et Sorties'!D:D,C21))</f>
        <v/>
      </c>
      <c r="G21" s="13" t="str">
        <f t="shared" si="0"/>
        <v/>
      </c>
      <c r="H21" s="14" t="str">
        <f>IF(C21="","",LOOKUP(2,1/('Journal entrées et Sorties'!D:D='Etat des Stocks'!C21),'Journal entrées et Sorties'!L:L))</f>
        <v/>
      </c>
      <c r="I21" s="14" t="str">
        <f t="shared" si="1"/>
        <v/>
      </c>
    </row>
    <row r="22" spans="2:9" ht="15" x14ac:dyDescent="0.25">
      <c r="B22" s="19"/>
      <c r="C22" s="24"/>
      <c r="D22" s="24"/>
      <c r="E22" s="22" t="str">
        <f>IF(C22="","",SUMIFS('Journal entrées et Sorties'!E:E,'Journal entrées et Sorties'!D:D,C22))</f>
        <v/>
      </c>
      <c r="F22" s="22" t="str">
        <f>IF(C22="","",SUMIFS('Journal entrées et Sorties'!I:I,'Journal entrées et Sorties'!D:D,C22))</f>
        <v/>
      </c>
      <c r="G22" s="13" t="str">
        <f t="shared" si="0"/>
        <v/>
      </c>
      <c r="H22" s="14" t="str">
        <f>IF(C22="","",LOOKUP(2,1/('Journal entrées et Sorties'!D:D='Etat des Stocks'!C22),'Journal entrées et Sorties'!L:L))</f>
        <v/>
      </c>
      <c r="I22" s="14" t="str">
        <f t="shared" si="1"/>
        <v/>
      </c>
    </row>
    <row r="23" spans="2:9" ht="15" x14ac:dyDescent="0.25">
      <c r="B23" s="19"/>
      <c r="C23" s="24"/>
      <c r="D23" s="24"/>
      <c r="E23" s="22" t="str">
        <f>IF(C23="","",SUMIFS('Journal entrées et Sorties'!E:E,'Journal entrées et Sorties'!D:D,C23))</f>
        <v/>
      </c>
      <c r="F23" s="22" t="str">
        <f>IF(C23="","",SUMIFS('Journal entrées et Sorties'!I:I,'Journal entrées et Sorties'!D:D,C23))</f>
        <v/>
      </c>
      <c r="G23" s="13" t="str">
        <f t="shared" si="0"/>
        <v/>
      </c>
      <c r="H23" s="14" t="str">
        <f>IF(C23="","",LOOKUP(2,1/('Journal entrées et Sorties'!D:D='Etat des Stocks'!C23),'Journal entrées et Sorties'!L:L))</f>
        <v/>
      </c>
      <c r="I23" s="14" t="str">
        <f t="shared" si="1"/>
        <v/>
      </c>
    </row>
    <row r="24" spans="2:9" ht="15" x14ac:dyDescent="0.25">
      <c r="B24" s="19"/>
      <c r="C24" s="24"/>
      <c r="D24" s="24"/>
      <c r="E24" s="22" t="str">
        <f>IF(C24="","",SUMIFS('Journal entrées et Sorties'!E:E,'Journal entrées et Sorties'!D:D,C24))</f>
        <v/>
      </c>
      <c r="F24" s="22" t="str">
        <f>IF(C24="","",SUMIFS('Journal entrées et Sorties'!I:I,'Journal entrées et Sorties'!D:D,C24))</f>
        <v/>
      </c>
      <c r="G24" s="13" t="str">
        <f t="shared" si="0"/>
        <v/>
      </c>
      <c r="H24" s="14" t="str">
        <f>IF(C24="","",LOOKUP(2,1/('Journal entrées et Sorties'!D:D='Etat des Stocks'!C24),'Journal entrées et Sorties'!L:L))</f>
        <v/>
      </c>
      <c r="I24" s="14" t="str">
        <f t="shared" si="1"/>
        <v/>
      </c>
    </row>
    <row r="25" spans="2:9" ht="15" x14ac:dyDescent="0.25">
      <c r="B25" s="19"/>
      <c r="C25" s="24"/>
      <c r="D25" s="24"/>
      <c r="E25" s="22" t="str">
        <f>IF(C25="","",SUMIFS('Journal entrées et Sorties'!E:E,'Journal entrées et Sorties'!D:D,C25))</f>
        <v/>
      </c>
      <c r="F25" s="22" t="str">
        <f>IF(C25="","",SUMIFS('Journal entrées et Sorties'!I:I,'Journal entrées et Sorties'!D:D,C25))</f>
        <v/>
      </c>
      <c r="G25" s="13" t="str">
        <f t="shared" si="0"/>
        <v/>
      </c>
      <c r="H25" s="14" t="str">
        <f>IF(C25="","",LOOKUP(2,1/('Journal entrées et Sorties'!D:D='Etat des Stocks'!C25),'Journal entrées et Sorties'!L:L))</f>
        <v/>
      </c>
      <c r="I25" s="14" t="str">
        <f t="shared" si="1"/>
        <v/>
      </c>
    </row>
    <row r="26" spans="2:9" ht="15" x14ac:dyDescent="0.25">
      <c r="B26" s="19"/>
      <c r="C26" s="24"/>
      <c r="D26" s="24"/>
      <c r="E26" s="22" t="str">
        <f>IF(C26="","",SUMIFS('Journal entrées et Sorties'!E:E,'Journal entrées et Sorties'!D:D,C26))</f>
        <v/>
      </c>
      <c r="F26" s="22" t="str">
        <f>IF(C26="","",SUMIFS('Journal entrées et Sorties'!I:I,'Journal entrées et Sorties'!D:D,C26))</f>
        <v/>
      </c>
      <c r="G26" s="13" t="str">
        <f t="shared" si="0"/>
        <v/>
      </c>
      <c r="H26" s="14" t="str">
        <f>IF(C26="","",LOOKUP(2,1/('Journal entrées et Sorties'!D:D='Etat des Stocks'!C26),'Journal entrées et Sorties'!L:L))</f>
        <v/>
      </c>
      <c r="I26" s="14" t="str">
        <f t="shared" si="1"/>
        <v/>
      </c>
    </row>
    <row r="27" spans="2:9" ht="15" x14ac:dyDescent="0.25">
      <c r="B27" s="19"/>
      <c r="C27" s="24"/>
      <c r="D27" s="24"/>
      <c r="E27" s="22" t="str">
        <f>IF(C27="","",SUMIFS('Journal entrées et Sorties'!E:E,'Journal entrées et Sorties'!D:D,C27))</f>
        <v/>
      </c>
      <c r="F27" s="22" t="str">
        <f>IF(C27="","",SUMIFS('Journal entrées et Sorties'!I:I,'Journal entrées et Sorties'!D:D,C27))</f>
        <v/>
      </c>
      <c r="G27" s="13" t="str">
        <f t="shared" si="0"/>
        <v/>
      </c>
      <c r="H27" s="14" t="str">
        <f>IF(C27="","",LOOKUP(2,1/('Journal entrées et Sorties'!D:D='Etat des Stocks'!C27),'Journal entrées et Sorties'!L:L))</f>
        <v/>
      </c>
      <c r="I27" s="14" t="str">
        <f t="shared" si="1"/>
        <v/>
      </c>
    </row>
    <row r="28" spans="2:9" ht="15" x14ac:dyDescent="0.25">
      <c r="B28" s="19"/>
      <c r="C28" s="24"/>
      <c r="D28" s="24"/>
      <c r="E28" s="22" t="str">
        <f>IF(C28="","",SUMIFS('Journal entrées et Sorties'!E:E,'Journal entrées et Sorties'!D:D,C28))</f>
        <v/>
      </c>
      <c r="F28" s="22" t="str">
        <f>IF(C28="","",SUMIFS('Journal entrées et Sorties'!I:I,'Journal entrées et Sorties'!D:D,C28))</f>
        <v/>
      </c>
      <c r="G28" s="13" t="str">
        <f t="shared" si="0"/>
        <v/>
      </c>
      <c r="H28" s="14" t="str">
        <f>IF(C28="","",LOOKUP(2,1/('Journal entrées et Sorties'!D:D='Etat des Stocks'!C28),'Journal entrées et Sorties'!L:L))</f>
        <v/>
      </c>
      <c r="I28" s="14" t="str">
        <f t="shared" si="1"/>
        <v/>
      </c>
    </row>
    <row r="29" spans="2:9" ht="15" x14ac:dyDescent="0.25">
      <c r="B29" s="19"/>
      <c r="C29" s="24"/>
      <c r="D29" s="24"/>
      <c r="E29" s="22" t="str">
        <f>IF(C29="","",SUMIFS('Journal entrées et Sorties'!E:E,'Journal entrées et Sorties'!D:D,C29))</f>
        <v/>
      </c>
      <c r="F29" s="22" t="str">
        <f>IF(C29="","",SUMIFS('Journal entrées et Sorties'!I:I,'Journal entrées et Sorties'!D:D,C29))</f>
        <v/>
      </c>
      <c r="G29" s="13" t="str">
        <f t="shared" si="0"/>
        <v/>
      </c>
      <c r="H29" s="14" t="str">
        <f>IF(C29="","",LOOKUP(2,1/('Journal entrées et Sorties'!D:D='Etat des Stocks'!C29),'Journal entrées et Sorties'!L:L))</f>
        <v/>
      </c>
      <c r="I29" s="14" t="str">
        <f t="shared" si="1"/>
        <v/>
      </c>
    </row>
    <row r="30" spans="2:9" ht="15" x14ac:dyDescent="0.25">
      <c r="B30" s="19"/>
      <c r="C30" s="24"/>
      <c r="D30" s="24"/>
      <c r="E30" s="22" t="str">
        <f>IF(C30="","",SUMIFS('Journal entrées et Sorties'!E:E,'Journal entrées et Sorties'!D:D,C30))</f>
        <v/>
      </c>
      <c r="F30" s="22" t="str">
        <f>IF(C30="","",SUMIFS('Journal entrées et Sorties'!I:I,'Journal entrées et Sorties'!D:D,C30))</f>
        <v/>
      </c>
      <c r="G30" s="13" t="str">
        <f t="shared" si="0"/>
        <v/>
      </c>
      <c r="H30" s="14" t="str">
        <f>IF(C30="","",LOOKUP(2,1/('Journal entrées et Sorties'!D:D='Etat des Stocks'!C30),'Journal entrées et Sorties'!L:L))</f>
        <v/>
      </c>
      <c r="I30" s="14" t="str">
        <f t="shared" si="1"/>
        <v/>
      </c>
    </row>
    <row r="31" spans="2:9" ht="15" x14ac:dyDescent="0.25">
      <c r="B31" s="19"/>
      <c r="C31" s="24"/>
      <c r="D31" s="24"/>
      <c r="E31" s="22" t="str">
        <f>IF(C31="","",SUMIFS('Journal entrées et Sorties'!E:E,'Journal entrées et Sorties'!D:D,C31))</f>
        <v/>
      </c>
      <c r="F31" s="22" t="str">
        <f>IF(C31="","",SUMIFS('Journal entrées et Sorties'!I:I,'Journal entrées et Sorties'!D:D,C31))</f>
        <v/>
      </c>
      <c r="G31" s="13" t="str">
        <f t="shared" si="0"/>
        <v/>
      </c>
      <c r="H31" s="14" t="str">
        <f>IF(C31="","",LOOKUP(2,1/('Journal entrées et Sorties'!D:D='Etat des Stocks'!C31),'Journal entrées et Sorties'!L:L))</f>
        <v/>
      </c>
      <c r="I31" s="14" t="str">
        <f t="shared" si="1"/>
        <v/>
      </c>
    </row>
    <row r="32" spans="2:9" ht="15" x14ac:dyDescent="0.25">
      <c r="B32" s="19"/>
      <c r="C32" s="24"/>
      <c r="D32" s="24"/>
      <c r="E32" s="22" t="str">
        <f>IF(C32="","",SUMIFS('Journal entrées et Sorties'!E:E,'Journal entrées et Sorties'!D:D,C32))</f>
        <v/>
      </c>
      <c r="F32" s="22" t="str">
        <f>IF(C32="","",SUMIFS('Journal entrées et Sorties'!I:I,'Journal entrées et Sorties'!D:D,C32))</f>
        <v/>
      </c>
      <c r="G32" s="13" t="str">
        <f t="shared" si="0"/>
        <v/>
      </c>
      <c r="H32" s="14" t="str">
        <f>IF(C32="","",LOOKUP(2,1/('Journal entrées et Sorties'!D:D='Etat des Stocks'!C32),'Journal entrées et Sorties'!L:L))</f>
        <v/>
      </c>
      <c r="I32" s="14" t="str">
        <f t="shared" si="1"/>
        <v/>
      </c>
    </row>
    <row r="33" spans="2:9" ht="15" x14ac:dyDescent="0.25">
      <c r="B33" s="19"/>
      <c r="C33" s="24"/>
      <c r="D33" s="24"/>
      <c r="E33" s="22" t="str">
        <f>IF(C33="","",SUMIFS('Journal entrées et Sorties'!E:E,'Journal entrées et Sorties'!D:D,C33))</f>
        <v/>
      </c>
      <c r="F33" s="22" t="str">
        <f>IF(C33="","",SUMIFS('Journal entrées et Sorties'!I:I,'Journal entrées et Sorties'!D:D,C33))</f>
        <v/>
      </c>
      <c r="G33" s="13" t="str">
        <f t="shared" si="0"/>
        <v/>
      </c>
      <c r="H33" s="14" t="str">
        <f>IF(C33="","",LOOKUP(2,1/('Journal entrées et Sorties'!D:D='Etat des Stocks'!C33),'Journal entrées et Sorties'!L:L))</f>
        <v/>
      </c>
      <c r="I33" s="14" t="str">
        <f t="shared" si="1"/>
        <v/>
      </c>
    </row>
    <row r="34" spans="2:9" ht="15" x14ac:dyDescent="0.25">
      <c r="B34" s="19"/>
      <c r="C34" s="24"/>
      <c r="D34" s="24"/>
      <c r="E34" s="22" t="str">
        <f>IF(C34="","",SUMIFS('Journal entrées et Sorties'!E:E,'Journal entrées et Sorties'!D:D,C34))</f>
        <v/>
      </c>
      <c r="F34" s="22" t="str">
        <f>IF(C34="","",SUMIFS('Journal entrées et Sorties'!I:I,'Journal entrées et Sorties'!D:D,C34))</f>
        <v/>
      </c>
      <c r="G34" s="13" t="str">
        <f t="shared" si="0"/>
        <v/>
      </c>
      <c r="H34" s="14" t="str">
        <f>IF(C34="","",LOOKUP(2,1/('Journal entrées et Sorties'!D:D='Etat des Stocks'!C34),'Journal entrées et Sorties'!L:L))</f>
        <v/>
      </c>
      <c r="I34" s="14" t="str">
        <f t="shared" si="1"/>
        <v/>
      </c>
    </row>
    <row r="35" spans="2:9" ht="15" x14ac:dyDescent="0.25">
      <c r="B35" s="19"/>
      <c r="C35" s="24"/>
      <c r="D35" s="24"/>
      <c r="E35" s="22" t="str">
        <f>IF(C35="","",SUMIFS('Journal entrées et Sorties'!E:E,'Journal entrées et Sorties'!D:D,C35))</f>
        <v/>
      </c>
      <c r="F35" s="22" t="str">
        <f>IF(C35="","",SUMIFS('Journal entrées et Sorties'!I:I,'Journal entrées et Sorties'!D:D,C35))</f>
        <v/>
      </c>
      <c r="G35" s="13" t="str">
        <f t="shared" si="0"/>
        <v/>
      </c>
      <c r="H35" s="14" t="str">
        <f>IF(C35="","",LOOKUP(2,1/('Journal entrées et Sorties'!D:D='Etat des Stocks'!C35),'Journal entrées et Sorties'!L:L))</f>
        <v/>
      </c>
      <c r="I35" s="14" t="str">
        <f t="shared" si="1"/>
        <v/>
      </c>
    </row>
    <row r="36" spans="2:9" ht="15" x14ac:dyDescent="0.25">
      <c r="B36" s="19"/>
      <c r="C36" s="24"/>
      <c r="D36" s="24"/>
      <c r="E36" s="22" t="str">
        <f>IF(C36="","",SUMIFS('Journal entrées et Sorties'!E:E,'Journal entrées et Sorties'!D:D,C36))</f>
        <v/>
      </c>
      <c r="F36" s="22" t="str">
        <f>IF(C36="","",SUMIFS('Journal entrées et Sorties'!I:I,'Journal entrées et Sorties'!D:D,C36))</f>
        <v/>
      </c>
      <c r="G36" s="13" t="str">
        <f t="shared" si="0"/>
        <v/>
      </c>
      <c r="H36" s="14" t="str">
        <f>IF(C36="","",LOOKUP(2,1/('Journal entrées et Sorties'!D:D='Etat des Stocks'!C36),'Journal entrées et Sorties'!L:L))</f>
        <v/>
      </c>
      <c r="I36" s="14" t="str">
        <f t="shared" si="1"/>
        <v/>
      </c>
    </row>
    <row r="37" spans="2:9" ht="15" x14ac:dyDescent="0.25">
      <c r="B37" s="19"/>
      <c r="C37" s="24"/>
      <c r="D37" s="24"/>
      <c r="E37" s="22" t="str">
        <f>IF(C37="","",SUMIFS('Journal entrées et Sorties'!E:E,'Journal entrées et Sorties'!D:D,C37))</f>
        <v/>
      </c>
      <c r="F37" s="22" t="str">
        <f>IF(C37="","",SUMIFS('Journal entrées et Sorties'!I:I,'Journal entrées et Sorties'!D:D,C37))</f>
        <v/>
      </c>
      <c r="G37" s="13" t="str">
        <f t="shared" si="0"/>
        <v/>
      </c>
      <c r="H37" s="14" t="str">
        <f>IF(C37="","",LOOKUP(2,1/('Journal entrées et Sorties'!D:D='Etat des Stocks'!C37),'Journal entrées et Sorties'!L:L))</f>
        <v/>
      </c>
      <c r="I37" s="14" t="str">
        <f t="shared" si="1"/>
        <v/>
      </c>
    </row>
    <row r="38" spans="2:9" ht="15" x14ac:dyDescent="0.25">
      <c r="B38" s="19"/>
      <c r="C38" s="24"/>
      <c r="D38" s="24"/>
      <c r="E38" s="22" t="str">
        <f>IF(C38="","",SUMIFS('Journal entrées et Sorties'!E:E,'Journal entrées et Sorties'!D:D,C38))</f>
        <v/>
      </c>
      <c r="F38" s="22" t="str">
        <f>IF(C38="","",SUMIFS('Journal entrées et Sorties'!I:I,'Journal entrées et Sorties'!D:D,C38))</f>
        <v/>
      </c>
      <c r="G38" s="13" t="str">
        <f t="shared" si="0"/>
        <v/>
      </c>
      <c r="H38" s="14" t="str">
        <f>IF(C38="","",LOOKUP(2,1/('Journal entrées et Sorties'!D:D='Etat des Stocks'!C38),'Journal entrées et Sorties'!L:L))</f>
        <v/>
      </c>
      <c r="I38" s="14" t="str">
        <f t="shared" si="1"/>
        <v/>
      </c>
    </row>
    <row r="39" spans="2:9" ht="15" x14ac:dyDescent="0.25">
      <c r="B39" s="19"/>
      <c r="C39" s="24"/>
      <c r="D39" s="24"/>
      <c r="E39" s="22" t="str">
        <f>IF(C39="","",SUMIFS('Journal entrées et Sorties'!E:E,'Journal entrées et Sorties'!D:D,C39))</f>
        <v/>
      </c>
      <c r="F39" s="22" t="str">
        <f>IF(C39="","",SUMIFS('Journal entrées et Sorties'!I:I,'Journal entrées et Sorties'!D:D,C39))</f>
        <v/>
      </c>
      <c r="G39" s="13" t="str">
        <f t="shared" si="0"/>
        <v/>
      </c>
      <c r="H39" s="14" t="str">
        <f>IF(C39="","",LOOKUP(2,1/('Journal entrées et Sorties'!D:D='Etat des Stocks'!C39),'Journal entrées et Sorties'!L:L))</f>
        <v/>
      </c>
      <c r="I39" s="14" t="str">
        <f t="shared" si="1"/>
        <v/>
      </c>
    </row>
    <row r="40" spans="2:9" ht="15" x14ac:dyDescent="0.25">
      <c r="B40" s="19"/>
      <c r="C40" s="24"/>
      <c r="D40" s="24"/>
      <c r="E40" s="22" t="str">
        <f>IF(C40="","",SUMIFS('Journal entrées et Sorties'!E:E,'Journal entrées et Sorties'!D:D,C40))</f>
        <v/>
      </c>
      <c r="F40" s="22" t="str">
        <f>IF(C40="","",SUMIFS('Journal entrées et Sorties'!I:I,'Journal entrées et Sorties'!D:D,C40))</f>
        <v/>
      </c>
      <c r="G40" s="13" t="str">
        <f t="shared" si="0"/>
        <v/>
      </c>
      <c r="H40" s="14" t="str">
        <f>IF(C40="","",LOOKUP(2,1/('Journal entrées et Sorties'!D:D='Etat des Stocks'!C40),'Journal entrées et Sorties'!L:L))</f>
        <v/>
      </c>
      <c r="I40" s="14" t="str">
        <f t="shared" si="1"/>
        <v/>
      </c>
    </row>
    <row r="41" spans="2:9" ht="15" x14ac:dyDescent="0.25">
      <c r="B41" s="19"/>
      <c r="C41" s="24"/>
      <c r="D41" s="24"/>
      <c r="E41" s="22" t="str">
        <f>IF(C41="","",SUMIFS('Journal entrées et Sorties'!E:E,'Journal entrées et Sorties'!D:D,C41))</f>
        <v/>
      </c>
      <c r="F41" s="22" t="str">
        <f>IF(C41="","",SUMIFS('Journal entrées et Sorties'!I:I,'Journal entrées et Sorties'!D:D,C41))</f>
        <v/>
      </c>
      <c r="G41" s="13" t="str">
        <f t="shared" si="0"/>
        <v/>
      </c>
      <c r="H41" s="14" t="str">
        <f>IF(C41="","",LOOKUP(2,1/('Journal entrées et Sorties'!D:D='Etat des Stocks'!C41),'Journal entrées et Sorties'!L:L))</f>
        <v/>
      </c>
      <c r="I41" s="14" t="str">
        <f t="shared" si="1"/>
        <v/>
      </c>
    </row>
    <row r="42" spans="2:9" ht="15" x14ac:dyDescent="0.25">
      <c r="B42" s="19"/>
      <c r="C42" s="24"/>
      <c r="D42" s="24"/>
      <c r="E42" s="22" t="str">
        <f>IF(C42="","",SUMIFS('Journal entrées et Sorties'!E:E,'Journal entrées et Sorties'!D:D,C42))</f>
        <v/>
      </c>
      <c r="F42" s="22" t="str">
        <f>IF(C42="","",SUMIFS('Journal entrées et Sorties'!I:I,'Journal entrées et Sorties'!D:D,C42))</f>
        <v/>
      </c>
      <c r="G42" s="13" t="str">
        <f t="shared" si="0"/>
        <v/>
      </c>
      <c r="H42" s="14" t="str">
        <f>IF(C42="","",LOOKUP(2,1/('Journal entrées et Sorties'!D:D='Etat des Stocks'!C42),'Journal entrées et Sorties'!L:L))</f>
        <v/>
      </c>
      <c r="I42" s="14" t="str">
        <f t="shared" si="1"/>
        <v/>
      </c>
    </row>
    <row r="43" spans="2:9" ht="15" x14ac:dyDescent="0.25">
      <c r="B43" s="19"/>
      <c r="C43" s="24"/>
      <c r="D43" s="24"/>
      <c r="E43" s="22" t="str">
        <f>IF(C43="","",SUMIFS('Journal entrées et Sorties'!E:E,'Journal entrées et Sorties'!D:D,C43))</f>
        <v/>
      </c>
      <c r="F43" s="22" t="str">
        <f>IF(C43="","",SUMIFS('Journal entrées et Sorties'!I:I,'Journal entrées et Sorties'!D:D,C43))</f>
        <v/>
      </c>
      <c r="G43" s="13" t="str">
        <f t="shared" si="0"/>
        <v/>
      </c>
      <c r="H43" s="14" t="str">
        <f>IF(C43="","",LOOKUP(2,1/('Journal entrées et Sorties'!D:D='Etat des Stocks'!C43),'Journal entrées et Sorties'!L:L))</f>
        <v/>
      </c>
      <c r="I43" s="14" t="str">
        <f t="shared" si="1"/>
        <v/>
      </c>
    </row>
    <row r="44" spans="2:9" ht="15" x14ac:dyDescent="0.25">
      <c r="B44" s="19"/>
      <c r="C44" s="24"/>
      <c r="D44" s="24"/>
      <c r="E44" s="22" t="str">
        <f>IF(C44="","",SUMIFS('Journal entrées et Sorties'!E:E,'Journal entrées et Sorties'!D:D,C44))</f>
        <v/>
      </c>
      <c r="F44" s="22" t="str">
        <f>IF(C44="","",SUMIFS('Journal entrées et Sorties'!I:I,'Journal entrées et Sorties'!D:D,C44))</f>
        <v/>
      </c>
      <c r="G44" s="13" t="str">
        <f t="shared" si="0"/>
        <v/>
      </c>
      <c r="H44" s="14" t="str">
        <f>IF(C44="","",LOOKUP(2,1/('Journal entrées et Sorties'!D:D='Etat des Stocks'!C44),'Journal entrées et Sorties'!L:L))</f>
        <v/>
      </c>
      <c r="I44" s="14" t="str">
        <f t="shared" si="1"/>
        <v/>
      </c>
    </row>
    <row r="45" spans="2:9" ht="15" x14ac:dyDescent="0.25">
      <c r="B45" s="19"/>
      <c r="C45" s="24"/>
      <c r="D45" s="24"/>
      <c r="E45" s="22" t="str">
        <f>IF(C45="","",SUMIFS('Journal entrées et Sorties'!E:E,'Journal entrées et Sorties'!D:D,C45))</f>
        <v/>
      </c>
      <c r="F45" s="22" t="str">
        <f>IF(C45="","",SUMIFS('Journal entrées et Sorties'!I:I,'Journal entrées et Sorties'!D:D,C45))</f>
        <v/>
      </c>
      <c r="G45" s="13" t="str">
        <f t="shared" si="0"/>
        <v/>
      </c>
      <c r="H45" s="14" t="str">
        <f>IF(C45="","",LOOKUP(2,1/('Journal entrées et Sorties'!D:D='Etat des Stocks'!C45),'Journal entrées et Sorties'!L:L))</f>
        <v/>
      </c>
      <c r="I45" s="14" t="str">
        <f t="shared" si="1"/>
        <v/>
      </c>
    </row>
    <row r="46" spans="2:9" ht="15" x14ac:dyDescent="0.25">
      <c r="B46" s="19"/>
      <c r="C46" s="24"/>
      <c r="D46" s="24"/>
      <c r="E46" s="22" t="str">
        <f>IF(C46="","",SUMIFS('Journal entrées et Sorties'!E:E,'Journal entrées et Sorties'!D:D,C46))</f>
        <v/>
      </c>
      <c r="F46" s="22" t="str">
        <f>IF(C46="","",SUMIFS('Journal entrées et Sorties'!I:I,'Journal entrées et Sorties'!D:D,C46))</f>
        <v/>
      </c>
      <c r="G46" s="13" t="str">
        <f t="shared" si="0"/>
        <v/>
      </c>
      <c r="H46" s="14" t="str">
        <f>IF(C46="","",LOOKUP(2,1/('Journal entrées et Sorties'!D:D='Etat des Stocks'!C46),'Journal entrées et Sorties'!L:L))</f>
        <v/>
      </c>
      <c r="I46" s="14" t="str">
        <f t="shared" si="1"/>
        <v/>
      </c>
    </row>
    <row r="47" spans="2:9" ht="15" x14ac:dyDescent="0.25">
      <c r="B47" s="19"/>
      <c r="C47" s="24"/>
      <c r="D47" s="24"/>
      <c r="E47" s="22" t="str">
        <f>IF(C47="","",SUMIFS('Journal entrées et Sorties'!E:E,'Journal entrées et Sorties'!D:D,C47))</f>
        <v/>
      </c>
      <c r="F47" s="22" t="str">
        <f>IF(C47="","",SUMIFS('Journal entrées et Sorties'!I:I,'Journal entrées et Sorties'!D:D,C47))</f>
        <v/>
      </c>
      <c r="G47" s="13" t="str">
        <f t="shared" si="0"/>
        <v/>
      </c>
      <c r="H47" s="14" t="str">
        <f>IF(C47="","",LOOKUP(2,1/('Journal entrées et Sorties'!D:D='Etat des Stocks'!C47),'Journal entrées et Sorties'!L:L))</f>
        <v/>
      </c>
      <c r="I47" s="14" t="str">
        <f t="shared" si="1"/>
        <v/>
      </c>
    </row>
    <row r="48" spans="2:9" ht="15" x14ac:dyDescent="0.25">
      <c r="B48" s="19"/>
      <c r="C48" s="24"/>
      <c r="D48" s="24"/>
      <c r="E48" s="22" t="str">
        <f>IF(C48="","",SUMIFS('Journal entrées et Sorties'!E:E,'Journal entrées et Sorties'!D:D,C48))</f>
        <v/>
      </c>
      <c r="F48" s="22" t="str">
        <f>IF(C48="","",SUMIFS('Journal entrées et Sorties'!I:I,'Journal entrées et Sorties'!D:D,C48))</f>
        <v/>
      </c>
      <c r="G48" s="13" t="str">
        <f t="shared" si="0"/>
        <v/>
      </c>
      <c r="H48" s="14" t="str">
        <f>IF(C48="","",LOOKUP(2,1/('Journal entrées et Sorties'!D:D='Etat des Stocks'!C48),'Journal entrées et Sorties'!L:L))</f>
        <v/>
      </c>
      <c r="I48" s="14" t="str">
        <f t="shared" si="1"/>
        <v/>
      </c>
    </row>
    <row r="49" spans="2:9" ht="15" x14ac:dyDescent="0.25">
      <c r="B49" s="19"/>
      <c r="C49" s="24"/>
      <c r="D49" s="24"/>
      <c r="E49" s="22" t="str">
        <f>IF(C49="","",SUMIFS('Journal entrées et Sorties'!E:E,'Journal entrées et Sorties'!D:D,C49))</f>
        <v/>
      </c>
      <c r="F49" s="22" t="str">
        <f>IF(C49="","",SUMIFS('Journal entrées et Sorties'!I:I,'Journal entrées et Sorties'!D:D,C49))</f>
        <v/>
      </c>
      <c r="G49" s="13" t="str">
        <f t="shared" si="0"/>
        <v/>
      </c>
      <c r="H49" s="14" t="str">
        <f>IF(C49="","",LOOKUP(2,1/('Journal entrées et Sorties'!D:D='Etat des Stocks'!C49),'Journal entrées et Sorties'!L:L))</f>
        <v/>
      </c>
      <c r="I49" s="14" t="str">
        <f t="shared" si="1"/>
        <v/>
      </c>
    </row>
    <row r="50" spans="2:9" ht="15" x14ac:dyDescent="0.25">
      <c r="B50" s="19"/>
      <c r="C50" s="24"/>
      <c r="D50" s="24"/>
      <c r="E50" s="22" t="str">
        <f>IF(C50="","",SUMIFS('Journal entrées et Sorties'!E:E,'Journal entrées et Sorties'!D:D,C50))</f>
        <v/>
      </c>
      <c r="F50" s="22" t="str">
        <f>IF(C50="","",SUMIFS('Journal entrées et Sorties'!I:I,'Journal entrées et Sorties'!D:D,C50))</f>
        <v/>
      </c>
      <c r="G50" s="13" t="str">
        <f t="shared" si="0"/>
        <v/>
      </c>
      <c r="H50" s="14" t="str">
        <f>IF(C50="","",LOOKUP(2,1/('Journal entrées et Sorties'!D:D='Etat des Stocks'!C50),'Journal entrées et Sorties'!L:L))</f>
        <v/>
      </c>
      <c r="I50" s="14" t="str">
        <f t="shared" si="1"/>
        <v/>
      </c>
    </row>
    <row r="51" spans="2:9" ht="15" x14ac:dyDescent="0.25">
      <c r="B51" s="19"/>
      <c r="C51" s="24"/>
      <c r="D51" s="24"/>
      <c r="E51" s="22" t="str">
        <f>IF(C51="","",SUMIFS('Journal entrées et Sorties'!E:E,'Journal entrées et Sorties'!D:D,C51))</f>
        <v/>
      </c>
      <c r="F51" s="22" t="str">
        <f>IF(C51="","",SUMIFS('Journal entrées et Sorties'!I:I,'Journal entrées et Sorties'!D:D,C51))</f>
        <v/>
      </c>
      <c r="G51" s="13" t="str">
        <f t="shared" si="0"/>
        <v/>
      </c>
      <c r="H51" s="14" t="str">
        <f>IF(C51="","",LOOKUP(2,1/('Journal entrées et Sorties'!D:D='Etat des Stocks'!C51),'Journal entrées et Sorties'!L:L))</f>
        <v/>
      </c>
      <c r="I51" s="14" t="str">
        <f t="shared" si="1"/>
        <v/>
      </c>
    </row>
    <row r="52" spans="2:9" ht="15" x14ac:dyDescent="0.25">
      <c r="B52" s="19"/>
      <c r="C52" s="24"/>
      <c r="D52" s="24"/>
      <c r="E52" s="22" t="str">
        <f>IF(C52="","",SUMIFS('Journal entrées et Sorties'!E:E,'Journal entrées et Sorties'!D:D,C52))</f>
        <v/>
      </c>
      <c r="F52" s="22" t="str">
        <f>IF(C52="","",SUMIFS('Journal entrées et Sorties'!I:I,'Journal entrées et Sorties'!D:D,C52))</f>
        <v/>
      </c>
      <c r="G52" s="13" t="str">
        <f t="shared" si="0"/>
        <v/>
      </c>
      <c r="H52" s="14" t="str">
        <f>IF(C52="","",LOOKUP(2,1/('Journal entrées et Sorties'!D:D='Etat des Stocks'!C52),'Journal entrées et Sorties'!L:L))</f>
        <v/>
      </c>
      <c r="I52" s="14" t="str">
        <f t="shared" si="1"/>
        <v/>
      </c>
    </row>
    <row r="53" spans="2:9" ht="15" x14ac:dyDescent="0.25">
      <c r="B53" s="19"/>
      <c r="C53" s="24"/>
      <c r="D53" s="24"/>
      <c r="E53" s="22" t="str">
        <f>IF(C53="","",SUMIFS('Journal entrées et Sorties'!E:E,'Journal entrées et Sorties'!D:D,C53))</f>
        <v/>
      </c>
      <c r="F53" s="22" t="str">
        <f>IF(C53="","",SUMIFS('Journal entrées et Sorties'!I:I,'Journal entrées et Sorties'!D:D,C53))</f>
        <v/>
      </c>
      <c r="G53" s="13" t="str">
        <f t="shared" si="0"/>
        <v/>
      </c>
      <c r="H53" s="14" t="str">
        <f>IF(C53="","",LOOKUP(2,1/('Journal entrées et Sorties'!D:D='Etat des Stocks'!C53),'Journal entrées et Sorties'!L:L))</f>
        <v/>
      </c>
      <c r="I53" s="14" t="str">
        <f t="shared" si="1"/>
        <v/>
      </c>
    </row>
    <row r="54" spans="2:9" ht="15" x14ac:dyDescent="0.25">
      <c r="B54" s="19"/>
      <c r="C54" s="24"/>
      <c r="D54" s="24"/>
      <c r="E54" s="22" t="str">
        <f>IF(C54="","",SUMIFS('Journal entrées et Sorties'!E:E,'Journal entrées et Sorties'!D:D,C54))</f>
        <v/>
      </c>
      <c r="F54" s="22" t="str">
        <f>IF(C54="","",SUMIFS('Journal entrées et Sorties'!I:I,'Journal entrées et Sorties'!D:D,C54))</f>
        <v/>
      </c>
      <c r="G54" s="13" t="str">
        <f t="shared" si="0"/>
        <v/>
      </c>
      <c r="H54" s="14" t="str">
        <f>IF(C54="","",LOOKUP(2,1/('Journal entrées et Sorties'!D:D='Etat des Stocks'!C54),'Journal entrées et Sorties'!L:L))</f>
        <v/>
      </c>
      <c r="I54" s="14" t="str">
        <f t="shared" si="1"/>
        <v/>
      </c>
    </row>
    <row r="55" spans="2:9" ht="15" x14ac:dyDescent="0.25">
      <c r="B55" s="19"/>
      <c r="C55" s="24"/>
      <c r="D55" s="24"/>
      <c r="E55" s="22" t="str">
        <f>IF(C55="","",SUMIFS('Journal entrées et Sorties'!E:E,'Journal entrées et Sorties'!D:D,C55))</f>
        <v/>
      </c>
      <c r="F55" s="22" t="str">
        <f>IF(C55="","",SUMIFS('Journal entrées et Sorties'!I:I,'Journal entrées et Sorties'!D:D,C55))</f>
        <v/>
      </c>
      <c r="G55" s="13" t="str">
        <f t="shared" si="0"/>
        <v/>
      </c>
      <c r="H55" s="14" t="str">
        <f>IF(C55="","",LOOKUP(2,1/('Journal entrées et Sorties'!D:D='Etat des Stocks'!C55),'Journal entrées et Sorties'!L:L))</f>
        <v/>
      </c>
      <c r="I55" s="14" t="str">
        <f t="shared" si="1"/>
        <v/>
      </c>
    </row>
    <row r="56" spans="2:9" ht="15" x14ac:dyDescent="0.25">
      <c r="B56" s="19"/>
      <c r="C56" s="24"/>
      <c r="D56" s="24"/>
      <c r="E56" s="22" t="str">
        <f>IF(C56="","",SUMIFS('Journal entrées et Sorties'!E:E,'Journal entrées et Sorties'!D:D,C56))</f>
        <v/>
      </c>
      <c r="F56" s="22" t="str">
        <f>IF(C56="","",SUMIFS('Journal entrées et Sorties'!I:I,'Journal entrées et Sorties'!D:D,C56))</f>
        <v/>
      </c>
      <c r="G56" s="13" t="str">
        <f t="shared" si="0"/>
        <v/>
      </c>
      <c r="H56" s="14" t="str">
        <f>IF(C56="","",LOOKUP(2,1/('Journal entrées et Sorties'!D:D='Etat des Stocks'!C56),'Journal entrées et Sorties'!L:L))</f>
        <v/>
      </c>
      <c r="I56" s="14" t="str">
        <f t="shared" si="1"/>
        <v/>
      </c>
    </row>
    <row r="57" spans="2:9" ht="15" x14ac:dyDescent="0.25">
      <c r="B57" s="19"/>
      <c r="C57" s="24"/>
      <c r="D57" s="24"/>
      <c r="E57" s="22" t="str">
        <f>IF(C57="","",SUMIFS('Journal entrées et Sorties'!E:E,'Journal entrées et Sorties'!D:D,C57))</f>
        <v/>
      </c>
      <c r="F57" s="22" t="str">
        <f>IF(C57="","",SUMIFS('Journal entrées et Sorties'!I:I,'Journal entrées et Sorties'!D:D,C57))</f>
        <v/>
      </c>
      <c r="G57" s="13" t="str">
        <f t="shared" si="0"/>
        <v/>
      </c>
      <c r="H57" s="14" t="str">
        <f>IF(C57="","",LOOKUP(2,1/('Journal entrées et Sorties'!D:D='Etat des Stocks'!C57),'Journal entrées et Sorties'!L:L))</f>
        <v/>
      </c>
      <c r="I57" s="14" t="str">
        <f t="shared" si="1"/>
        <v/>
      </c>
    </row>
    <row r="58" spans="2:9" ht="15" x14ac:dyDescent="0.25">
      <c r="B58" s="19"/>
      <c r="C58" s="24"/>
      <c r="D58" s="24"/>
      <c r="E58" s="22" t="str">
        <f>IF(C58="","",SUMIFS('Journal entrées et Sorties'!E:E,'Journal entrées et Sorties'!D:D,C58))</f>
        <v/>
      </c>
      <c r="F58" s="22" t="str">
        <f>IF(C58="","",SUMIFS('Journal entrées et Sorties'!I:I,'Journal entrées et Sorties'!D:D,C58))</f>
        <v/>
      </c>
      <c r="G58" s="13" t="str">
        <f t="shared" si="0"/>
        <v/>
      </c>
      <c r="H58" s="14" t="str">
        <f>IF(C58="","",LOOKUP(2,1/('Journal entrées et Sorties'!D:D='Etat des Stocks'!C58),'Journal entrées et Sorties'!L:L))</f>
        <v/>
      </c>
      <c r="I58" s="14" t="str">
        <f t="shared" si="1"/>
        <v/>
      </c>
    </row>
    <row r="59" spans="2:9" ht="15" x14ac:dyDescent="0.25">
      <c r="B59" s="19"/>
      <c r="C59" s="24"/>
      <c r="D59" s="24"/>
      <c r="E59" s="22" t="str">
        <f>IF(C59="","",SUMIFS('Journal entrées et Sorties'!E:E,'Journal entrées et Sorties'!D:D,C59))</f>
        <v/>
      </c>
      <c r="F59" s="22" t="str">
        <f>IF(C59="","",SUMIFS('Journal entrées et Sorties'!I:I,'Journal entrées et Sorties'!D:D,C59))</f>
        <v/>
      </c>
      <c r="G59" s="13" t="str">
        <f t="shared" si="0"/>
        <v/>
      </c>
      <c r="H59" s="14" t="str">
        <f>IF(C59="","",LOOKUP(2,1/('Journal entrées et Sorties'!D:D='Etat des Stocks'!C59),'Journal entrées et Sorties'!L:L))</f>
        <v/>
      </c>
      <c r="I59" s="14" t="str">
        <f t="shared" si="1"/>
        <v/>
      </c>
    </row>
    <row r="60" spans="2:9" ht="15" x14ac:dyDescent="0.25">
      <c r="B60" s="19"/>
      <c r="C60" s="24"/>
      <c r="D60" s="24"/>
      <c r="E60" s="22" t="str">
        <f>IF(C60="","",SUMIFS('Journal entrées et Sorties'!E:E,'Journal entrées et Sorties'!D:D,C60))</f>
        <v/>
      </c>
      <c r="F60" s="22" t="str">
        <f>IF(C60="","",SUMIFS('Journal entrées et Sorties'!I:I,'Journal entrées et Sorties'!D:D,C60))</f>
        <v/>
      </c>
      <c r="G60" s="13" t="str">
        <f t="shared" si="0"/>
        <v/>
      </c>
      <c r="H60" s="14" t="str">
        <f>IF(C60="","",LOOKUP(2,1/('Journal entrées et Sorties'!D:D='Etat des Stocks'!C60),'Journal entrées et Sorties'!L:L))</f>
        <v/>
      </c>
      <c r="I60" s="14" t="str">
        <f t="shared" si="1"/>
        <v/>
      </c>
    </row>
    <row r="61" spans="2:9" ht="15" x14ac:dyDescent="0.25">
      <c r="B61" s="19"/>
      <c r="C61" s="24"/>
      <c r="D61" s="24"/>
      <c r="E61" s="22" t="str">
        <f>IF(C61="","",SUMIFS('Journal entrées et Sorties'!E:E,'Journal entrées et Sorties'!D:D,C61))</f>
        <v/>
      </c>
      <c r="F61" s="22" t="str">
        <f>IF(C61="","",SUMIFS('Journal entrées et Sorties'!I:I,'Journal entrées et Sorties'!D:D,C61))</f>
        <v/>
      </c>
      <c r="G61" s="13" t="str">
        <f t="shared" si="0"/>
        <v/>
      </c>
      <c r="H61" s="14" t="str">
        <f>IF(C61="","",LOOKUP(2,1/('Journal entrées et Sorties'!D:D='Etat des Stocks'!C61),'Journal entrées et Sorties'!L:L))</f>
        <v/>
      </c>
      <c r="I61" s="14" t="str">
        <f t="shared" si="1"/>
        <v/>
      </c>
    </row>
    <row r="62" spans="2:9" ht="15" x14ac:dyDescent="0.25">
      <c r="B62" s="19"/>
      <c r="C62" s="24"/>
      <c r="D62" s="24"/>
      <c r="E62" s="22" t="str">
        <f>IF(C62="","",SUMIFS('Journal entrées et Sorties'!E:E,'Journal entrées et Sorties'!D:D,C62))</f>
        <v/>
      </c>
      <c r="F62" s="22" t="str">
        <f>IF(C62="","",SUMIFS('Journal entrées et Sorties'!I:I,'Journal entrées et Sorties'!D:D,C62))</f>
        <v/>
      </c>
      <c r="G62" s="13" t="str">
        <f t="shared" si="0"/>
        <v/>
      </c>
      <c r="H62" s="14" t="str">
        <f>IF(C62="","",LOOKUP(2,1/('Journal entrées et Sorties'!D:D='Etat des Stocks'!C62),'Journal entrées et Sorties'!L:L))</f>
        <v/>
      </c>
      <c r="I62" s="14" t="str">
        <f t="shared" si="1"/>
        <v/>
      </c>
    </row>
    <row r="63" spans="2:9" ht="15" x14ac:dyDescent="0.25">
      <c r="B63" s="19"/>
      <c r="C63" s="24"/>
      <c r="D63" s="24"/>
      <c r="E63" s="22" t="str">
        <f>IF(C63="","",SUMIFS('Journal entrées et Sorties'!E:E,'Journal entrées et Sorties'!D:D,C63))</f>
        <v/>
      </c>
      <c r="F63" s="22" t="str">
        <f>IF(C63="","",SUMIFS('Journal entrées et Sorties'!I:I,'Journal entrées et Sorties'!D:D,C63))</f>
        <v/>
      </c>
      <c r="G63" s="13" t="str">
        <f t="shared" si="0"/>
        <v/>
      </c>
      <c r="H63" s="14" t="str">
        <f>IF(C63="","",LOOKUP(2,1/('Journal entrées et Sorties'!D:D='Etat des Stocks'!C63),'Journal entrées et Sorties'!L:L))</f>
        <v/>
      </c>
      <c r="I63" s="14" t="str">
        <f t="shared" si="1"/>
        <v/>
      </c>
    </row>
    <row r="64" spans="2:9" ht="15" x14ac:dyDescent="0.25">
      <c r="B64" s="19"/>
      <c r="C64" s="24"/>
      <c r="D64" s="24"/>
      <c r="E64" s="22" t="str">
        <f>IF(C64="","",SUMIFS('Journal entrées et Sorties'!E:E,'Journal entrées et Sorties'!D:D,C64))</f>
        <v/>
      </c>
      <c r="F64" s="22" t="str">
        <f>IF(C64="","",SUMIFS('Journal entrées et Sorties'!I:I,'Journal entrées et Sorties'!D:D,C64))</f>
        <v/>
      </c>
      <c r="G64" s="13" t="str">
        <f t="shared" si="0"/>
        <v/>
      </c>
      <c r="H64" s="14" t="str">
        <f>IF(C64="","",LOOKUP(2,1/('Journal entrées et Sorties'!D:D='Etat des Stocks'!C64),'Journal entrées et Sorties'!L:L))</f>
        <v/>
      </c>
      <c r="I64" s="14" t="str">
        <f t="shared" si="1"/>
        <v/>
      </c>
    </row>
    <row r="65" spans="2:9" ht="15" x14ac:dyDescent="0.25">
      <c r="B65" s="19"/>
      <c r="C65" s="24"/>
      <c r="D65" s="24"/>
      <c r="E65" s="22" t="str">
        <f>IF(C65="","",SUMIFS('Journal entrées et Sorties'!E:E,'Journal entrées et Sorties'!D:D,C65))</f>
        <v/>
      </c>
      <c r="F65" s="22" t="str">
        <f>IF(C65="","",SUMIFS('Journal entrées et Sorties'!I:I,'Journal entrées et Sorties'!D:D,C65))</f>
        <v/>
      </c>
      <c r="G65" s="13" t="str">
        <f t="shared" si="0"/>
        <v/>
      </c>
      <c r="H65" s="14" t="str">
        <f>IF(C65="","",LOOKUP(2,1/('Journal entrées et Sorties'!D:D='Etat des Stocks'!C65),'Journal entrées et Sorties'!L:L))</f>
        <v/>
      </c>
      <c r="I65" s="14" t="str">
        <f t="shared" si="1"/>
        <v/>
      </c>
    </row>
    <row r="66" spans="2:9" ht="15" x14ac:dyDescent="0.25">
      <c r="B66" s="19"/>
      <c r="C66" s="24"/>
      <c r="D66" s="24"/>
      <c r="E66" s="22" t="str">
        <f>IF(C66="","",SUMIFS('Journal entrées et Sorties'!E:E,'Journal entrées et Sorties'!D:D,C66))</f>
        <v/>
      </c>
      <c r="F66" s="22" t="str">
        <f>IF(C66="","",SUMIFS('Journal entrées et Sorties'!I:I,'Journal entrées et Sorties'!D:D,C66))</f>
        <v/>
      </c>
      <c r="G66" s="13" t="str">
        <f t="shared" si="0"/>
        <v/>
      </c>
      <c r="H66" s="14" t="str">
        <f>IF(C66="","",LOOKUP(2,1/('Journal entrées et Sorties'!D:D='Etat des Stocks'!C66),'Journal entrées et Sorties'!L:L))</f>
        <v/>
      </c>
      <c r="I66" s="14" t="str">
        <f t="shared" si="1"/>
        <v/>
      </c>
    </row>
    <row r="67" spans="2:9" ht="15" x14ac:dyDescent="0.25">
      <c r="B67" s="19"/>
      <c r="C67" s="24"/>
      <c r="D67" s="24"/>
      <c r="E67" s="22" t="str">
        <f>IF(C67="","",SUMIFS('Journal entrées et Sorties'!E:E,'Journal entrées et Sorties'!D:D,C67))</f>
        <v/>
      </c>
      <c r="F67" s="22" t="str">
        <f>IF(C67="","",SUMIFS('Journal entrées et Sorties'!I:I,'Journal entrées et Sorties'!D:D,C67))</f>
        <v/>
      </c>
      <c r="G67" s="13" t="str">
        <f t="shared" si="0"/>
        <v/>
      </c>
      <c r="H67" s="14" t="str">
        <f>IF(C67="","",LOOKUP(2,1/('Journal entrées et Sorties'!D:D='Etat des Stocks'!C67),'Journal entrées et Sorties'!L:L))</f>
        <v/>
      </c>
      <c r="I67" s="14" t="str">
        <f t="shared" si="1"/>
        <v/>
      </c>
    </row>
    <row r="68" spans="2:9" ht="15" x14ac:dyDescent="0.25">
      <c r="B68" s="19"/>
      <c r="C68" s="24"/>
      <c r="D68" s="24"/>
      <c r="E68" s="22" t="str">
        <f>IF(C68="","",SUMIFS('Journal entrées et Sorties'!E:E,'Journal entrées et Sorties'!D:D,C68))</f>
        <v/>
      </c>
      <c r="F68" s="22" t="str">
        <f>IF(C68="","",SUMIFS('Journal entrées et Sorties'!I:I,'Journal entrées et Sorties'!D:D,C68))</f>
        <v/>
      </c>
      <c r="G68" s="13" t="str">
        <f t="shared" si="0"/>
        <v/>
      </c>
      <c r="H68" s="14" t="str">
        <f>IF(C68="","",LOOKUP(2,1/('Journal entrées et Sorties'!D:D='Etat des Stocks'!C68),'Journal entrées et Sorties'!L:L))</f>
        <v/>
      </c>
      <c r="I68" s="14" t="str">
        <f t="shared" si="1"/>
        <v/>
      </c>
    </row>
    <row r="69" spans="2:9" ht="15" x14ac:dyDescent="0.25">
      <c r="B69" s="19"/>
      <c r="C69" s="24"/>
      <c r="D69" s="24"/>
      <c r="E69" s="22" t="str">
        <f>IF(C69="","",SUMIFS('Journal entrées et Sorties'!E:E,'Journal entrées et Sorties'!D:D,C69))</f>
        <v/>
      </c>
      <c r="F69" s="22" t="str">
        <f>IF(C69="","",SUMIFS('Journal entrées et Sorties'!I:I,'Journal entrées et Sorties'!D:D,C69))</f>
        <v/>
      </c>
      <c r="G69" s="13" t="str">
        <f t="shared" si="0"/>
        <v/>
      </c>
      <c r="H69" s="14" t="str">
        <f>IF(C69="","",LOOKUP(2,1/('Journal entrées et Sorties'!D:D='Etat des Stocks'!C69),'Journal entrées et Sorties'!L:L))</f>
        <v/>
      </c>
      <c r="I69" s="14" t="str">
        <f t="shared" si="1"/>
        <v/>
      </c>
    </row>
    <row r="70" spans="2:9" ht="15" x14ac:dyDescent="0.25">
      <c r="B70" s="19"/>
      <c r="C70" s="24"/>
      <c r="D70" s="24"/>
      <c r="E70" s="22" t="str">
        <f>IF(C70="","",SUMIFS('Journal entrées et Sorties'!E:E,'Journal entrées et Sorties'!D:D,C70))</f>
        <v/>
      </c>
      <c r="F70" s="22" t="str">
        <f>IF(C70="","",SUMIFS('Journal entrées et Sorties'!I:I,'Journal entrées et Sorties'!D:D,C70))</f>
        <v/>
      </c>
      <c r="G70" s="13" t="str">
        <f t="shared" si="0"/>
        <v/>
      </c>
      <c r="H70" s="14" t="str">
        <f>IF(C70="","",LOOKUP(2,1/('Journal entrées et Sorties'!D:D='Etat des Stocks'!C70),'Journal entrées et Sorties'!L:L))</f>
        <v/>
      </c>
      <c r="I70" s="14" t="str">
        <f t="shared" si="1"/>
        <v/>
      </c>
    </row>
    <row r="71" spans="2:9" ht="15" x14ac:dyDescent="0.25">
      <c r="B71" s="19"/>
      <c r="C71" s="24"/>
      <c r="D71" s="24"/>
      <c r="E71" s="22" t="str">
        <f>IF(C71="","",SUMIFS('Journal entrées et Sorties'!E:E,'Journal entrées et Sorties'!D:D,C71))</f>
        <v/>
      </c>
      <c r="F71" s="22" t="str">
        <f>IF(C71="","",SUMIFS('Journal entrées et Sorties'!I:I,'Journal entrées et Sorties'!D:D,C71))</f>
        <v/>
      </c>
      <c r="G71" s="13" t="str">
        <f t="shared" ref="G71:G134" si="2">IF(D71="","",D71+E71-F71)</f>
        <v/>
      </c>
      <c r="H71" s="14" t="str">
        <f>IF(C71="","",LOOKUP(2,1/('Journal entrées et Sorties'!D:D='Etat des Stocks'!C71),'Journal entrées et Sorties'!L:L))</f>
        <v/>
      </c>
      <c r="I71" s="14" t="str">
        <f t="shared" ref="I71:I134" si="3">IF(H71="","",G71*H71)</f>
        <v/>
      </c>
    </row>
    <row r="72" spans="2:9" ht="15" x14ac:dyDescent="0.25">
      <c r="B72" s="19"/>
      <c r="C72" s="24"/>
      <c r="D72" s="24"/>
      <c r="E72" s="22" t="str">
        <f>IF(C72="","",SUMIFS('Journal entrées et Sorties'!E:E,'Journal entrées et Sorties'!D:D,C72))</f>
        <v/>
      </c>
      <c r="F72" s="22" t="str">
        <f>IF(C72="","",SUMIFS('Journal entrées et Sorties'!I:I,'Journal entrées et Sorties'!D:D,C72))</f>
        <v/>
      </c>
      <c r="G72" s="13" t="str">
        <f t="shared" si="2"/>
        <v/>
      </c>
      <c r="H72" s="14" t="str">
        <f>IF(C72="","",LOOKUP(2,1/('Journal entrées et Sorties'!D:D='Etat des Stocks'!C72),'Journal entrées et Sorties'!L:L))</f>
        <v/>
      </c>
      <c r="I72" s="14" t="str">
        <f t="shared" si="3"/>
        <v/>
      </c>
    </row>
    <row r="73" spans="2:9" ht="15" x14ac:dyDescent="0.25">
      <c r="B73" s="19"/>
      <c r="C73" s="24"/>
      <c r="D73" s="24"/>
      <c r="E73" s="22" t="str">
        <f>IF(C73="","",SUMIFS('Journal entrées et Sorties'!E:E,'Journal entrées et Sorties'!D:D,C73))</f>
        <v/>
      </c>
      <c r="F73" s="22" t="str">
        <f>IF(C73="","",SUMIFS('Journal entrées et Sorties'!I:I,'Journal entrées et Sorties'!D:D,C73))</f>
        <v/>
      </c>
      <c r="G73" s="13" t="str">
        <f t="shared" si="2"/>
        <v/>
      </c>
      <c r="H73" s="14" t="str">
        <f>IF(C73="","",LOOKUP(2,1/('Journal entrées et Sorties'!D:D='Etat des Stocks'!C73),'Journal entrées et Sorties'!L:L))</f>
        <v/>
      </c>
      <c r="I73" s="14" t="str">
        <f t="shared" si="3"/>
        <v/>
      </c>
    </row>
    <row r="74" spans="2:9" ht="15" x14ac:dyDescent="0.25">
      <c r="B74" s="19"/>
      <c r="C74" s="24"/>
      <c r="D74" s="24"/>
      <c r="E74" s="22" t="str">
        <f>IF(C74="","",SUMIFS('Journal entrées et Sorties'!E:E,'Journal entrées et Sorties'!D:D,C74))</f>
        <v/>
      </c>
      <c r="F74" s="22" t="str">
        <f>IF(C74="","",SUMIFS('Journal entrées et Sorties'!I:I,'Journal entrées et Sorties'!D:D,C74))</f>
        <v/>
      </c>
      <c r="G74" s="13" t="str">
        <f t="shared" si="2"/>
        <v/>
      </c>
      <c r="H74" s="14" t="str">
        <f>IF(C74="","",LOOKUP(2,1/('Journal entrées et Sorties'!D:D='Etat des Stocks'!C74),'Journal entrées et Sorties'!L:L))</f>
        <v/>
      </c>
      <c r="I74" s="14" t="str">
        <f t="shared" si="3"/>
        <v/>
      </c>
    </row>
    <row r="75" spans="2:9" ht="15" x14ac:dyDescent="0.25">
      <c r="B75" s="19"/>
      <c r="C75" s="24"/>
      <c r="D75" s="24"/>
      <c r="E75" s="22" t="str">
        <f>IF(C75="","",SUMIFS('Journal entrées et Sorties'!E:E,'Journal entrées et Sorties'!D:D,C75))</f>
        <v/>
      </c>
      <c r="F75" s="22" t="str">
        <f>IF(C75="","",SUMIFS('Journal entrées et Sorties'!I:I,'Journal entrées et Sorties'!D:D,C75))</f>
        <v/>
      </c>
      <c r="G75" s="13" t="str">
        <f t="shared" si="2"/>
        <v/>
      </c>
      <c r="H75" s="14" t="str">
        <f>IF(C75="","",LOOKUP(2,1/('Journal entrées et Sorties'!D:D='Etat des Stocks'!C75),'Journal entrées et Sorties'!L:L))</f>
        <v/>
      </c>
      <c r="I75" s="14" t="str">
        <f t="shared" si="3"/>
        <v/>
      </c>
    </row>
    <row r="76" spans="2:9" ht="15" x14ac:dyDescent="0.25">
      <c r="B76" s="19"/>
      <c r="C76" s="24"/>
      <c r="D76" s="24"/>
      <c r="E76" s="22" t="str">
        <f>IF(C76="","",SUMIFS('Journal entrées et Sorties'!E:E,'Journal entrées et Sorties'!D:D,C76))</f>
        <v/>
      </c>
      <c r="F76" s="22" t="str">
        <f>IF(C76="","",SUMIFS('Journal entrées et Sorties'!I:I,'Journal entrées et Sorties'!D:D,C76))</f>
        <v/>
      </c>
      <c r="G76" s="13" t="str">
        <f t="shared" si="2"/>
        <v/>
      </c>
      <c r="H76" s="14" t="str">
        <f>IF(C76="","",LOOKUP(2,1/('Journal entrées et Sorties'!D:D='Etat des Stocks'!C76),'Journal entrées et Sorties'!L:L))</f>
        <v/>
      </c>
      <c r="I76" s="14" t="str">
        <f t="shared" si="3"/>
        <v/>
      </c>
    </row>
    <row r="77" spans="2:9" ht="15" x14ac:dyDescent="0.25">
      <c r="B77" s="19"/>
      <c r="C77" s="24"/>
      <c r="D77" s="24"/>
      <c r="E77" s="22" t="str">
        <f>IF(C77="","",SUMIFS('Journal entrées et Sorties'!E:E,'Journal entrées et Sorties'!D:D,C77))</f>
        <v/>
      </c>
      <c r="F77" s="22" t="str">
        <f>IF(C77="","",SUMIFS('Journal entrées et Sorties'!I:I,'Journal entrées et Sorties'!D:D,C77))</f>
        <v/>
      </c>
      <c r="G77" s="13" t="str">
        <f t="shared" si="2"/>
        <v/>
      </c>
      <c r="H77" s="14" t="str">
        <f>IF(C77="","",LOOKUP(2,1/('Journal entrées et Sorties'!D:D='Etat des Stocks'!C77),'Journal entrées et Sorties'!L:L))</f>
        <v/>
      </c>
      <c r="I77" s="14" t="str">
        <f t="shared" si="3"/>
        <v/>
      </c>
    </row>
    <row r="78" spans="2:9" ht="15" x14ac:dyDescent="0.25">
      <c r="B78" s="19"/>
      <c r="C78" s="24"/>
      <c r="D78" s="24"/>
      <c r="E78" s="22" t="str">
        <f>IF(C78="","",SUMIFS('Journal entrées et Sorties'!E:E,'Journal entrées et Sorties'!D:D,C78))</f>
        <v/>
      </c>
      <c r="F78" s="22" t="str">
        <f>IF(C78="","",SUMIFS('Journal entrées et Sorties'!I:I,'Journal entrées et Sorties'!D:D,C78))</f>
        <v/>
      </c>
      <c r="G78" s="13" t="str">
        <f t="shared" si="2"/>
        <v/>
      </c>
      <c r="H78" s="14" t="str">
        <f>IF(C78="","",LOOKUP(2,1/('Journal entrées et Sorties'!D:D='Etat des Stocks'!C78),'Journal entrées et Sorties'!L:L))</f>
        <v/>
      </c>
      <c r="I78" s="14" t="str">
        <f t="shared" si="3"/>
        <v/>
      </c>
    </row>
    <row r="79" spans="2:9" ht="15" x14ac:dyDescent="0.25">
      <c r="B79" s="19"/>
      <c r="C79" s="24"/>
      <c r="D79" s="24"/>
      <c r="E79" s="22" t="str">
        <f>IF(C79="","",SUMIFS('Journal entrées et Sorties'!E:E,'Journal entrées et Sorties'!D:D,C79))</f>
        <v/>
      </c>
      <c r="F79" s="22" t="str">
        <f>IF(C79="","",SUMIFS('Journal entrées et Sorties'!I:I,'Journal entrées et Sorties'!D:D,C79))</f>
        <v/>
      </c>
      <c r="G79" s="13" t="str">
        <f t="shared" si="2"/>
        <v/>
      </c>
      <c r="H79" s="14" t="str">
        <f>IF(C79="","",LOOKUP(2,1/('Journal entrées et Sorties'!D:D='Etat des Stocks'!C79),'Journal entrées et Sorties'!L:L))</f>
        <v/>
      </c>
      <c r="I79" s="14" t="str">
        <f t="shared" si="3"/>
        <v/>
      </c>
    </row>
    <row r="80" spans="2:9" ht="15" x14ac:dyDescent="0.25">
      <c r="B80" s="19"/>
      <c r="C80" s="24"/>
      <c r="D80" s="24"/>
      <c r="E80" s="22" t="str">
        <f>IF(C80="","",SUMIFS('Journal entrées et Sorties'!E:E,'Journal entrées et Sorties'!D:D,C80))</f>
        <v/>
      </c>
      <c r="F80" s="22" t="str">
        <f>IF(C80="","",SUMIFS('Journal entrées et Sorties'!I:I,'Journal entrées et Sorties'!D:D,C80))</f>
        <v/>
      </c>
      <c r="G80" s="13" t="str">
        <f t="shared" si="2"/>
        <v/>
      </c>
      <c r="H80" s="14" t="str">
        <f>IF(C80="","",LOOKUP(2,1/('Journal entrées et Sorties'!D:D='Etat des Stocks'!C80),'Journal entrées et Sorties'!L:L))</f>
        <v/>
      </c>
      <c r="I80" s="14" t="str">
        <f t="shared" si="3"/>
        <v/>
      </c>
    </row>
    <row r="81" spans="2:9" ht="15" x14ac:dyDescent="0.25">
      <c r="B81" s="19"/>
      <c r="C81" s="24"/>
      <c r="D81" s="24"/>
      <c r="E81" s="22" t="str">
        <f>IF(C81="","",SUMIFS('Journal entrées et Sorties'!E:E,'Journal entrées et Sorties'!D:D,C81))</f>
        <v/>
      </c>
      <c r="F81" s="22" t="str">
        <f>IF(C81="","",SUMIFS('Journal entrées et Sorties'!I:I,'Journal entrées et Sorties'!D:D,C81))</f>
        <v/>
      </c>
      <c r="G81" s="13" t="str">
        <f t="shared" si="2"/>
        <v/>
      </c>
      <c r="H81" s="14" t="str">
        <f>IF(C81="","",LOOKUP(2,1/('Journal entrées et Sorties'!D:D='Etat des Stocks'!C81),'Journal entrées et Sorties'!L:L))</f>
        <v/>
      </c>
      <c r="I81" s="14" t="str">
        <f t="shared" si="3"/>
        <v/>
      </c>
    </row>
    <row r="82" spans="2:9" ht="15" x14ac:dyDescent="0.25">
      <c r="B82" s="19"/>
      <c r="C82" s="24"/>
      <c r="D82" s="24"/>
      <c r="E82" s="22" t="str">
        <f>IF(C82="","",SUMIFS('Journal entrées et Sorties'!E:E,'Journal entrées et Sorties'!D:D,C82))</f>
        <v/>
      </c>
      <c r="F82" s="22" t="str">
        <f>IF(C82="","",SUMIFS('Journal entrées et Sorties'!I:I,'Journal entrées et Sorties'!D:D,C82))</f>
        <v/>
      </c>
      <c r="G82" s="13" t="str">
        <f t="shared" si="2"/>
        <v/>
      </c>
      <c r="H82" s="14" t="str">
        <f>IF(C82="","",LOOKUP(2,1/('Journal entrées et Sorties'!D:D='Etat des Stocks'!C82),'Journal entrées et Sorties'!L:L))</f>
        <v/>
      </c>
      <c r="I82" s="14" t="str">
        <f t="shared" si="3"/>
        <v/>
      </c>
    </row>
    <row r="83" spans="2:9" ht="15" x14ac:dyDescent="0.25">
      <c r="B83" s="19"/>
      <c r="C83" s="24"/>
      <c r="D83" s="24"/>
      <c r="E83" s="22" t="str">
        <f>IF(C83="","",SUMIFS('Journal entrées et Sorties'!E:E,'Journal entrées et Sorties'!D:D,C83))</f>
        <v/>
      </c>
      <c r="F83" s="22" t="str">
        <f>IF(C83="","",SUMIFS('Journal entrées et Sorties'!I:I,'Journal entrées et Sorties'!D:D,C83))</f>
        <v/>
      </c>
      <c r="G83" s="13" t="str">
        <f t="shared" si="2"/>
        <v/>
      </c>
      <c r="H83" s="14" t="str">
        <f>IF(C83="","",LOOKUP(2,1/('Journal entrées et Sorties'!D:D='Etat des Stocks'!C83),'Journal entrées et Sorties'!L:L))</f>
        <v/>
      </c>
      <c r="I83" s="14" t="str">
        <f t="shared" si="3"/>
        <v/>
      </c>
    </row>
    <row r="84" spans="2:9" ht="15" x14ac:dyDescent="0.25">
      <c r="B84" s="19"/>
      <c r="C84" s="24"/>
      <c r="D84" s="24"/>
      <c r="E84" s="22" t="str">
        <f>IF(C84="","",SUMIFS('Journal entrées et Sorties'!E:E,'Journal entrées et Sorties'!D:D,C84))</f>
        <v/>
      </c>
      <c r="F84" s="22" t="str">
        <f>IF(C84="","",SUMIFS('Journal entrées et Sorties'!I:I,'Journal entrées et Sorties'!D:D,C84))</f>
        <v/>
      </c>
      <c r="G84" s="13" t="str">
        <f t="shared" si="2"/>
        <v/>
      </c>
      <c r="H84" s="14" t="str">
        <f>IF(C84="","",LOOKUP(2,1/('Journal entrées et Sorties'!D:D='Etat des Stocks'!C84),'Journal entrées et Sorties'!L:L))</f>
        <v/>
      </c>
      <c r="I84" s="14" t="str">
        <f t="shared" si="3"/>
        <v/>
      </c>
    </row>
    <row r="85" spans="2:9" ht="15" x14ac:dyDescent="0.25">
      <c r="B85" s="19"/>
      <c r="C85" s="24"/>
      <c r="D85" s="24"/>
      <c r="E85" s="22" t="str">
        <f>IF(C85="","",SUMIFS('Journal entrées et Sorties'!E:E,'Journal entrées et Sorties'!D:D,C85))</f>
        <v/>
      </c>
      <c r="F85" s="22" t="str">
        <f>IF(C85="","",SUMIFS('Journal entrées et Sorties'!I:I,'Journal entrées et Sorties'!D:D,C85))</f>
        <v/>
      </c>
      <c r="G85" s="13" t="str">
        <f t="shared" si="2"/>
        <v/>
      </c>
      <c r="H85" s="14" t="str">
        <f>IF(C85="","",LOOKUP(2,1/('Journal entrées et Sorties'!D:D='Etat des Stocks'!C85),'Journal entrées et Sorties'!L:L))</f>
        <v/>
      </c>
      <c r="I85" s="14" t="str">
        <f t="shared" si="3"/>
        <v/>
      </c>
    </row>
    <row r="86" spans="2:9" ht="15" x14ac:dyDescent="0.25">
      <c r="B86" s="19"/>
      <c r="C86" s="24"/>
      <c r="D86" s="24"/>
      <c r="E86" s="22" t="str">
        <f>IF(C86="","",SUMIFS('Journal entrées et Sorties'!E:E,'Journal entrées et Sorties'!D:D,C86))</f>
        <v/>
      </c>
      <c r="F86" s="22" t="str">
        <f>IF(C86="","",SUMIFS('Journal entrées et Sorties'!I:I,'Journal entrées et Sorties'!D:D,C86))</f>
        <v/>
      </c>
      <c r="G86" s="13" t="str">
        <f t="shared" si="2"/>
        <v/>
      </c>
      <c r="H86" s="14" t="str">
        <f>IF(C86="","",LOOKUP(2,1/('Journal entrées et Sorties'!D:D='Etat des Stocks'!C86),'Journal entrées et Sorties'!L:L))</f>
        <v/>
      </c>
      <c r="I86" s="14" t="str">
        <f t="shared" si="3"/>
        <v/>
      </c>
    </row>
    <row r="87" spans="2:9" ht="15" x14ac:dyDescent="0.25">
      <c r="B87" s="19"/>
      <c r="C87" s="24"/>
      <c r="D87" s="24"/>
      <c r="E87" s="22" t="str">
        <f>IF(C87="","",SUMIFS('Journal entrées et Sorties'!E:E,'Journal entrées et Sorties'!D:D,C87))</f>
        <v/>
      </c>
      <c r="F87" s="22" t="str">
        <f>IF(C87="","",SUMIFS('Journal entrées et Sorties'!I:I,'Journal entrées et Sorties'!D:D,C87))</f>
        <v/>
      </c>
      <c r="G87" s="13" t="str">
        <f t="shared" si="2"/>
        <v/>
      </c>
      <c r="H87" s="14" t="str">
        <f>IF(C87="","",LOOKUP(2,1/('Journal entrées et Sorties'!D:D='Etat des Stocks'!C87),'Journal entrées et Sorties'!L:L))</f>
        <v/>
      </c>
      <c r="I87" s="14" t="str">
        <f t="shared" si="3"/>
        <v/>
      </c>
    </row>
    <row r="88" spans="2:9" ht="15" x14ac:dyDescent="0.25">
      <c r="B88" s="19"/>
      <c r="C88" s="24"/>
      <c r="D88" s="24"/>
      <c r="E88" s="22" t="str">
        <f>IF(C88="","",SUMIFS('Journal entrées et Sorties'!E:E,'Journal entrées et Sorties'!D:D,C88))</f>
        <v/>
      </c>
      <c r="F88" s="22" t="str">
        <f>IF(C88="","",SUMIFS('Journal entrées et Sorties'!I:I,'Journal entrées et Sorties'!D:D,C88))</f>
        <v/>
      </c>
      <c r="G88" s="13" t="str">
        <f t="shared" si="2"/>
        <v/>
      </c>
      <c r="H88" s="14" t="str">
        <f>IF(C88="","",LOOKUP(2,1/('Journal entrées et Sorties'!D:D='Etat des Stocks'!C88),'Journal entrées et Sorties'!L:L))</f>
        <v/>
      </c>
      <c r="I88" s="14" t="str">
        <f t="shared" si="3"/>
        <v/>
      </c>
    </row>
    <row r="89" spans="2:9" ht="15" x14ac:dyDescent="0.25">
      <c r="B89" s="19"/>
      <c r="C89" s="24"/>
      <c r="D89" s="24"/>
      <c r="E89" s="22" t="str">
        <f>IF(C89="","",SUMIFS('Journal entrées et Sorties'!E:E,'Journal entrées et Sorties'!D:D,C89))</f>
        <v/>
      </c>
      <c r="F89" s="22" t="str">
        <f>IF(C89="","",SUMIFS('Journal entrées et Sorties'!I:I,'Journal entrées et Sorties'!D:D,C89))</f>
        <v/>
      </c>
      <c r="G89" s="13" t="str">
        <f t="shared" si="2"/>
        <v/>
      </c>
      <c r="H89" s="14" t="str">
        <f>IF(C89="","",LOOKUP(2,1/('Journal entrées et Sorties'!D:D='Etat des Stocks'!C89),'Journal entrées et Sorties'!L:L))</f>
        <v/>
      </c>
      <c r="I89" s="14" t="str">
        <f t="shared" si="3"/>
        <v/>
      </c>
    </row>
    <row r="90" spans="2:9" ht="15" x14ac:dyDescent="0.25">
      <c r="B90" s="19"/>
      <c r="C90" s="24"/>
      <c r="D90" s="24"/>
      <c r="E90" s="22" t="str">
        <f>IF(C90="","",SUMIFS('Journal entrées et Sorties'!E:E,'Journal entrées et Sorties'!D:D,C90))</f>
        <v/>
      </c>
      <c r="F90" s="22" t="str">
        <f>IF(C90="","",SUMIFS('Journal entrées et Sorties'!I:I,'Journal entrées et Sorties'!D:D,C90))</f>
        <v/>
      </c>
      <c r="G90" s="13" t="str">
        <f t="shared" si="2"/>
        <v/>
      </c>
      <c r="H90" s="14" t="str">
        <f>IF(C90="","",LOOKUP(2,1/('Journal entrées et Sorties'!D:D='Etat des Stocks'!C90),'Journal entrées et Sorties'!L:L))</f>
        <v/>
      </c>
      <c r="I90" s="14" t="str">
        <f t="shared" si="3"/>
        <v/>
      </c>
    </row>
    <row r="91" spans="2:9" ht="15" x14ac:dyDescent="0.25">
      <c r="B91" s="19"/>
      <c r="C91" s="24"/>
      <c r="D91" s="24"/>
      <c r="E91" s="22" t="str">
        <f>IF(C91="","",SUMIFS('Journal entrées et Sorties'!E:E,'Journal entrées et Sorties'!D:D,C91))</f>
        <v/>
      </c>
      <c r="F91" s="22" t="str">
        <f>IF(C91="","",SUMIFS('Journal entrées et Sorties'!I:I,'Journal entrées et Sorties'!D:D,C91))</f>
        <v/>
      </c>
      <c r="G91" s="13" t="str">
        <f t="shared" si="2"/>
        <v/>
      </c>
      <c r="H91" s="14" t="str">
        <f>IF(C91="","",LOOKUP(2,1/('Journal entrées et Sorties'!D:D='Etat des Stocks'!C91),'Journal entrées et Sorties'!L:L))</f>
        <v/>
      </c>
      <c r="I91" s="14" t="str">
        <f t="shared" si="3"/>
        <v/>
      </c>
    </row>
    <row r="92" spans="2:9" ht="15" x14ac:dyDescent="0.25">
      <c r="B92" s="19"/>
      <c r="C92" s="24"/>
      <c r="D92" s="24"/>
      <c r="E92" s="22" t="str">
        <f>IF(C92="","",SUMIFS('Journal entrées et Sorties'!E:E,'Journal entrées et Sorties'!D:D,C92))</f>
        <v/>
      </c>
      <c r="F92" s="22" t="str">
        <f>IF(C92="","",SUMIFS('Journal entrées et Sorties'!I:I,'Journal entrées et Sorties'!D:D,C92))</f>
        <v/>
      </c>
      <c r="G92" s="13" t="str">
        <f t="shared" si="2"/>
        <v/>
      </c>
      <c r="H92" s="14" t="str">
        <f>IF(C92="","",LOOKUP(2,1/('Journal entrées et Sorties'!D:D='Etat des Stocks'!C92),'Journal entrées et Sorties'!L:L))</f>
        <v/>
      </c>
      <c r="I92" s="14" t="str">
        <f t="shared" si="3"/>
        <v/>
      </c>
    </row>
    <row r="93" spans="2:9" ht="15" x14ac:dyDescent="0.25">
      <c r="B93" s="19"/>
      <c r="C93" s="24"/>
      <c r="D93" s="24"/>
      <c r="E93" s="22" t="str">
        <f>IF(C93="","",SUMIFS('Journal entrées et Sorties'!E:E,'Journal entrées et Sorties'!D:D,C93))</f>
        <v/>
      </c>
      <c r="F93" s="22" t="str">
        <f>IF(C93="","",SUMIFS('Journal entrées et Sorties'!I:I,'Journal entrées et Sorties'!D:D,C93))</f>
        <v/>
      </c>
      <c r="G93" s="13" t="str">
        <f t="shared" si="2"/>
        <v/>
      </c>
      <c r="H93" s="14" t="str">
        <f>IF(C93="","",LOOKUP(2,1/('Journal entrées et Sorties'!D:D='Etat des Stocks'!C93),'Journal entrées et Sorties'!L:L))</f>
        <v/>
      </c>
      <c r="I93" s="14" t="str">
        <f t="shared" si="3"/>
        <v/>
      </c>
    </row>
    <row r="94" spans="2:9" ht="15" x14ac:dyDescent="0.25">
      <c r="B94" s="19"/>
      <c r="C94" s="24"/>
      <c r="D94" s="24"/>
      <c r="E94" s="22" t="str">
        <f>IF(C94="","",SUMIFS('Journal entrées et Sorties'!E:E,'Journal entrées et Sorties'!D:D,C94))</f>
        <v/>
      </c>
      <c r="F94" s="22" t="str">
        <f>IF(C94="","",SUMIFS('Journal entrées et Sorties'!I:I,'Journal entrées et Sorties'!D:D,C94))</f>
        <v/>
      </c>
      <c r="G94" s="13" t="str">
        <f t="shared" si="2"/>
        <v/>
      </c>
      <c r="H94" s="14" t="str">
        <f>IF(C94="","",LOOKUP(2,1/('Journal entrées et Sorties'!D:D='Etat des Stocks'!C94),'Journal entrées et Sorties'!L:L))</f>
        <v/>
      </c>
      <c r="I94" s="14" t="str">
        <f t="shared" si="3"/>
        <v/>
      </c>
    </row>
    <row r="95" spans="2:9" ht="15" x14ac:dyDescent="0.25">
      <c r="B95" s="19"/>
      <c r="C95" s="24"/>
      <c r="D95" s="24"/>
      <c r="E95" s="22" t="str">
        <f>IF(C95="","",SUMIFS('Journal entrées et Sorties'!E:E,'Journal entrées et Sorties'!D:D,C95))</f>
        <v/>
      </c>
      <c r="F95" s="22" t="str">
        <f>IF(C95="","",SUMIFS('Journal entrées et Sorties'!I:I,'Journal entrées et Sorties'!D:D,C95))</f>
        <v/>
      </c>
      <c r="G95" s="13" t="str">
        <f t="shared" si="2"/>
        <v/>
      </c>
      <c r="H95" s="14" t="str">
        <f>IF(C95="","",LOOKUP(2,1/('Journal entrées et Sorties'!D:D='Etat des Stocks'!C95),'Journal entrées et Sorties'!L:L))</f>
        <v/>
      </c>
      <c r="I95" s="14" t="str">
        <f t="shared" si="3"/>
        <v/>
      </c>
    </row>
    <row r="96" spans="2:9" ht="15" x14ac:dyDescent="0.25">
      <c r="B96" s="19"/>
      <c r="C96" s="24"/>
      <c r="D96" s="24"/>
      <c r="E96" s="22" t="str">
        <f>IF(C96="","",SUMIFS('Journal entrées et Sorties'!E:E,'Journal entrées et Sorties'!D:D,C96))</f>
        <v/>
      </c>
      <c r="F96" s="22" t="str">
        <f>IF(C96="","",SUMIFS('Journal entrées et Sorties'!I:I,'Journal entrées et Sorties'!D:D,C96))</f>
        <v/>
      </c>
      <c r="G96" s="13" t="str">
        <f t="shared" si="2"/>
        <v/>
      </c>
      <c r="H96" s="14" t="str">
        <f>IF(C96="","",LOOKUP(2,1/('Journal entrées et Sorties'!D:D='Etat des Stocks'!C96),'Journal entrées et Sorties'!L:L))</f>
        <v/>
      </c>
      <c r="I96" s="14" t="str">
        <f t="shared" si="3"/>
        <v/>
      </c>
    </row>
    <row r="97" spans="2:9" ht="15" x14ac:dyDescent="0.25">
      <c r="B97" s="19"/>
      <c r="C97" s="24"/>
      <c r="D97" s="24"/>
      <c r="E97" s="22" t="str">
        <f>IF(C97="","",SUMIFS('Journal entrées et Sorties'!E:E,'Journal entrées et Sorties'!D:D,C97))</f>
        <v/>
      </c>
      <c r="F97" s="22" t="str">
        <f>IF(C97="","",SUMIFS('Journal entrées et Sorties'!I:I,'Journal entrées et Sorties'!D:D,C97))</f>
        <v/>
      </c>
      <c r="G97" s="13" t="str">
        <f t="shared" si="2"/>
        <v/>
      </c>
      <c r="H97" s="14" t="str">
        <f>IF(C97="","",LOOKUP(2,1/('Journal entrées et Sorties'!D:D='Etat des Stocks'!C97),'Journal entrées et Sorties'!L:L))</f>
        <v/>
      </c>
      <c r="I97" s="14" t="str">
        <f t="shared" si="3"/>
        <v/>
      </c>
    </row>
    <row r="98" spans="2:9" ht="15" x14ac:dyDescent="0.25">
      <c r="B98" s="19"/>
      <c r="C98" s="24"/>
      <c r="D98" s="24"/>
      <c r="E98" s="22" t="str">
        <f>IF(C98="","",SUMIFS('Journal entrées et Sorties'!E:E,'Journal entrées et Sorties'!D:D,C98))</f>
        <v/>
      </c>
      <c r="F98" s="22" t="str">
        <f>IF(C98="","",SUMIFS('Journal entrées et Sorties'!I:I,'Journal entrées et Sorties'!D:D,C98))</f>
        <v/>
      </c>
      <c r="G98" s="13" t="str">
        <f t="shared" si="2"/>
        <v/>
      </c>
      <c r="H98" s="14" t="str">
        <f>IF(C98="","",LOOKUP(2,1/('Journal entrées et Sorties'!D:D='Etat des Stocks'!C98),'Journal entrées et Sorties'!L:L))</f>
        <v/>
      </c>
      <c r="I98" s="14" t="str">
        <f t="shared" si="3"/>
        <v/>
      </c>
    </row>
    <row r="99" spans="2:9" ht="15" x14ac:dyDescent="0.25">
      <c r="B99" s="19"/>
      <c r="C99" s="24"/>
      <c r="D99" s="24"/>
      <c r="E99" s="22" t="str">
        <f>IF(C99="","",SUMIFS('Journal entrées et Sorties'!E:E,'Journal entrées et Sorties'!D:D,C99))</f>
        <v/>
      </c>
      <c r="F99" s="22" t="str">
        <f>IF(C99="","",SUMIFS('Journal entrées et Sorties'!I:I,'Journal entrées et Sorties'!D:D,C99))</f>
        <v/>
      </c>
      <c r="G99" s="13" t="str">
        <f t="shared" si="2"/>
        <v/>
      </c>
      <c r="H99" s="14" t="str">
        <f>IF(C99="","",LOOKUP(2,1/('Journal entrées et Sorties'!D:D='Etat des Stocks'!C99),'Journal entrées et Sorties'!L:L))</f>
        <v/>
      </c>
      <c r="I99" s="14" t="str">
        <f t="shared" si="3"/>
        <v/>
      </c>
    </row>
    <row r="100" spans="2:9" ht="15" x14ac:dyDescent="0.25">
      <c r="B100" s="19"/>
      <c r="C100" s="24"/>
      <c r="D100" s="24"/>
      <c r="E100" s="22" t="str">
        <f>IF(C100="","",SUMIFS('Journal entrées et Sorties'!E:E,'Journal entrées et Sorties'!D:D,C100))</f>
        <v/>
      </c>
      <c r="F100" s="22" t="str">
        <f>IF(C100="","",SUMIFS('Journal entrées et Sorties'!I:I,'Journal entrées et Sorties'!D:D,C100))</f>
        <v/>
      </c>
      <c r="G100" s="13" t="str">
        <f t="shared" si="2"/>
        <v/>
      </c>
      <c r="H100" s="14" t="str">
        <f>IF(C100="","",LOOKUP(2,1/('Journal entrées et Sorties'!D:D='Etat des Stocks'!C100),'Journal entrées et Sorties'!L:L))</f>
        <v/>
      </c>
      <c r="I100" s="14" t="str">
        <f t="shared" si="3"/>
        <v/>
      </c>
    </row>
    <row r="101" spans="2:9" ht="15" x14ac:dyDescent="0.25">
      <c r="B101" s="19"/>
      <c r="C101" s="24"/>
      <c r="D101" s="24"/>
      <c r="E101" s="22" t="str">
        <f>IF(C101="","",SUMIFS('Journal entrées et Sorties'!E:E,'Journal entrées et Sorties'!D:D,C101))</f>
        <v/>
      </c>
      <c r="F101" s="22" t="str">
        <f>IF(C101="","",SUMIFS('Journal entrées et Sorties'!I:I,'Journal entrées et Sorties'!D:D,C101))</f>
        <v/>
      </c>
      <c r="G101" s="13" t="str">
        <f t="shared" si="2"/>
        <v/>
      </c>
      <c r="H101" s="14" t="str">
        <f>IF(C101="","",LOOKUP(2,1/('Journal entrées et Sorties'!D:D='Etat des Stocks'!C101),'Journal entrées et Sorties'!L:L))</f>
        <v/>
      </c>
      <c r="I101" s="14" t="str">
        <f t="shared" si="3"/>
        <v/>
      </c>
    </row>
    <row r="102" spans="2:9" ht="15" x14ac:dyDescent="0.25">
      <c r="B102" s="19"/>
      <c r="C102" s="24"/>
      <c r="D102" s="24"/>
      <c r="E102" s="22" t="str">
        <f>IF(C102="","",SUMIFS('Journal entrées et Sorties'!E:E,'Journal entrées et Sorties'!D:D,C102))</f>
        <v/>
      </c>
      <c r="F102" s="22" t="str">
        <f>IF(C102="","",SUMIFS('Journal entrées et Sorties'!I:I,'Journal entrées et Sorties'!D:D,C102))</f>
        <v/>
      </c>
      <c r="G102" s="13" t="str">
        <f t="shared" si="2"/>
        <v/>
      </c>
      <c r="H102" s="14" t="str">
        <f>IF(C102="","",LOOKUP(2,1/('Journal entrées et Sorties'!D:D='Etat des Stocks'!C102),'Journal entrées et Sorties'!L:L))</f>
        <v/>
      </c>
      <c r="I102" s="14" t="str">
        <f t="shared" si="3"/>
        <v/>
      </c>
    </row>
    <row r="103" spans="2:9" ht="15" x14ac:dyDescent="0.25">
      <c r="B103" s="19"/>
      <c r="C103" s="24"/>
      <c r="D103" s="24"/>
      <c r="E103" s="22" t="str">
        <f>IF(C103="","",SUMIFS('Journal entrées et Sorties'!E:E,'Journal entrées et Sorties'!D:D,C103))</f>
        <v/>
      </c>
      <c r="F103" s="22" t="str">
        <f>IF(C103="","",SUMIFS('Journal entrées et Sorties'!I:I,'Journal entrées et Sorties'!D:D,C103))</f>
        <v/>
      </c>
      <c r="G103" s="13" t="str">
        <f t="shared" si="2"/>
        <v/>
      </c>
      <c r="H103" s="14" t="str">
        <f>IF(C103="","",LOOKUP(2,1/('Journal entrées et Sorties'!D:D='Etat des Stocks'!C103),'Journal entrées et Sorties'!L:L))</f>
        <v/>
      </c>
      <c r="I103" s="14" t="str">
        <f t="shared" si="3"/>
        <v/>
      </c>
    </row>
    <row r="104" spans="2:9" ht="15" x14ac:dyDescent="0.25">
      <c r="B104" s="19"/>
      <c r="C104" s="24"/>
      <c r="D104" s="24"/>
      <c r="E104" s="22" t="str">
        <f>IF(C104="","",SUMIFS('Journal entrées et Sorties'!E:E,'Journal entrées et Sorties'!D:D,C104))</f>
        <v/>
      </c>
      <c r="F104" s="22" t="str">
        <f>IF(C104="","",SUMIFS('Journal entrées et Sorties'!I:I,'Journal entrées et Sorties'!D:D,C104))</f>
        <v/>
      </c>
      <c r="G104" s="13" t="str">
        <f t="shared" si="2"/>
        <v/>
      </c>
      <c r="H104" s="14" t="str">
        <f>IF(C104="","",LOOKUP(2,1/('Journal entrées et Sorties'!D:D='Etat des Stocks'!C104),'Journal entrées et Sorties'!L:L))</f>
        <v/>
      </c>
      <c r="I104" s="14" t="str">
        <f t="shared" si="3"/>
        <v/>
      </c>
    </row>
    <row r="105" spans="2:9" ht="15" x14ac:dyDescent="0.25">
      <c r="B105" s="19"/>
      <c r="C105" s="24"/>
      <c r="D105" s="24"/>
      <c r="E105" s="22" t="str">
        <f>IF(C105="","",SUMIFS('Journal entrées et Sorties'!E:E,'Journal entrées et Sorties'!D:D,C105))</f>
        <v/>
      </c>
      <c r="F105" s="22" t="str">
        <f>IF(C105="","",SUMIFS('Journal entrées et Sorties'!I:I,'Journal entrées et Sorties'!D:D,C105))</f>
        <v/>
      </c>
      <c r="G105" s="13" t="str">
        <f t="shared" si="2"/>
        <v/>
      </c>
      <c r="H105" s="14" t="str">
        <f>IF(C105="","",LOOKUP(2,1/('Journal entrées et Sorties'!D:D='Etat des Stocks'!C105),'Journal entrées et Sorties'!L:L))</f>
        <v/>
      </c>
      <c r="I105" s="14" t="str">
        <f t="shared" si="3"/>
        <v/>
      </c>
    </row>
    <row r="106" spans="2:9" ht="15" x14ac:dyDescent="0.25">
      <c r="B106" s="19"/>
      <c r="C106" s="24"/>
      <c r="D106" s="24"/>
      <c r="E106" s="22" t="str">
        <f>IF(C106="","",SUMIFS('Journal entrées et Sorties'!E:E,'Journal entrées et Sorties'!D:D,C106))</f>
        <v/>
      </c>
      <c r="F106" s="22" t="str">
        <f>IF(C106="","",SUMIFS('Journal entrées et Sorties'!I:I,'Journal entrées et Sorties'!D:D,C106))</f>
        <v/>
      </c>
      <c r="G106" s="13" t="str">
        <f t="shared" si="2"/>
        <v/>
      </c>
      <c r="H106" s="14" t="str">
        <f>IF(C106="","",LOOKUP(2,1/('Journal entrées et Sorties'!D:D='Etat des Stocks'!C106),'Journal entrées et Sorties'!L:L))</f>
        <v/>
      </c>
      <c r="I106" s="14" t="str">
        <f t="shared" si="3"/>
        <v/>
      </c>
    </row>
    <row r="107" spans="2:9" ht="15" x14ac:dyDescent="0.25">
      <c r="B107" s="19"/>
      <c r="C107" s="24"/>
      <c r="D107" s="24"/>
      <c r="E107" s="22" t="str">
        <f>IF(C107="","",SUMIFS('Journal entrées et Sorties'!E:E,'Journal entrées et Sorties'!D:D,C107))</f>
        <v/>
      </c>
      <c r="F107" s="22" t="str">
        <f>IF(C107="","",SUMIFS('Journal entrées et Sorties'!I:I,'Journal entrées et Sorties'!D:D,C107))</f>
        <v/>
      </c>
      <c r="G107" s="13" t="str">
        <f t="shared" si="2"/>
        <v/>
      </c>
      <c r="H107" s="14" t="str">
        <f>IF(C107="","",LOOKUP(2,1/('Journal entrées et Sorties'!D:D='Etat des Stocks'!C107),'Journal entrées et Sorties'!L:L))</f>
        <v/>
      </c>
      <c r="I107" s="14" t="str">
        <f t="shared" si="3"/>
        <v/>
      </c>
    </row>
    <row r="108" spans="2:9" ht="15" x14ac:dyDescent="0.25">
      <c r="B108" s="19"/>
      <c r="C108" s="24"/>
      <c r="D108" s="24"/>
      <c r="E108" s="22" t="str">
        <f>IF(C108="","",SUMIFS('Journal entrées et Sorties'!E:E,'Journal entrées et Sorties'!D:D,C108))</f>
        <v/>
      </c>
      <c r="F108" s="22" t="str">
        <f>IF(C108="","",SUMIFS('Journal entrées et Sorties'!I:I,'Journal entrées et Sorties'!D:D,C108))</f>
        <v/>
      </c>
      <c r="G108" s="13" t="str">
        <f t="shared" si="2"/>
        <v/>
      </c>
      <c r="H108" s="14" t="str">
        <f>IF(C108="","",LOOKUP(2,1/('Journal entrées et Sorties'!D:D='Etat des Stocks'!C108),'Journal entrées et Sorties'!L:L))</f>
        <v/>
      </c>
      <c r="I108" s="14" t="str">
        <f t="shared" si="3"/>
        <v/>
      </c>
    </row>
    <row r="109" spans="2:9" ht="15" x14ac:dyDescent="0.25">
      <c r="B109" s="19"/>
      <c r="C109" s="24"/>
      <c r="D109" s="24"/>
      <c r="E109" s="22" t="str">
        <f>IF(C109="","",SUMIFS('Journal entrées et Sorties'!E:E,'Journal entrées et Sorties'!D:D,C109))</f>
        <v/>
      </c>
      <c r="F109" s="22" t="str">
        <f>IF(C109="","",SUMIFS('Journal entrées et Sorties'!I:I,'Journal entrées et Sorties'!D:D,C109))</f>
        <v/>
      </c>
      <c r="G109" s="13" t="str">
        <f t="shared" si="2"/>
        <v/>
      </c>
      <c r="H109" s="14" t="str">
        <f>IF(C109="","",LOOKUP(2,1/('Journal entrées et Sorties'!D:D='Etat des Stocks'!C109),'Journal entrées et Sorties'!L:L))</f>
        <v/>
      </c>
      <c r="I109" s="14" t="str">
        <f t="shared" si="3"/>
        <v/>
      </c>
    </row>
    <row r="110" spans="2:9" ht="15" x14ac:dyDescent="0.25">
      <c r="B110" s="19"/>
      <c r="C110" s="24"/>
      <c r="D110" s="24"/>
      <c r="E110" s="22" t="str">
        <f>IF(C110="","",SUMIFS('Journal entrées et Sorties'!E:E,'Journal entrées et Sorties'!D:D,C110))</f>
        <v/>
      </c>
      <c r="F110" s="22" t="str">
        <f>IF(C110="","",SUMIFS('Journal entrées et Sorties'!I:I,'Journal entrées et Sorties'!D:D,C110))</f>
        <v/>
      </c>
      <c r="G110" s="13" t="str">
        <f t="shared" si="2"/>
        <v/>
      </c>
      <c r="H110" s="14" t="str">
        <f>IF(C110="","",LOOKUP(2,1/('Journal entrées et Sorties'!D:D='Etat des Stocks'!C110),'Journal entrées et Sorties'!L:L))</f>
        <v/>
      </c>
      <c r="I110" s="14" t="str">
        <f t="shared" si="3"/>
        <v/>
      </c>
    </row>
    <row r="111" spans="2:9" ht="15" x14ac:dyDescent="0.25">
      <c r="B111" s="19"/>
      <c r="C111" s="24"/>
      <c r="D111" s="24"/>
      <c r="E111" s="22" t="str">
        <f>IF(C111="","",SUMIFS('Journal entrées et Sorties'!E:E,'Journal entrées et Sorties'!D:D,C111))</f>
        <v/>
      </c>
      <c r="F111" s="22" t="str">
        <f>IF(C111="","",SUMIFS('Journal entrées et Sorties'!I:I,'Journal entrées et Sorties'!D:D,C111))</f>
        <v/>
      </c>
      <c r="G111" s="13" t="str">
        <f t="shared" si="2"/>
        <v/>
      </c>
      <c r="H111" s="14" t="str">
        <f>IF(C111="","",LOOKUP(2,1/('Journal entrées et Sorties'!D:D='Etat des Stocks'!C111),'Journal entrées et Sorties'!L:L))</f>
        <v/>
      </c>
      <c r="I111" s="14" t="str">
        <f t="shared" si="3"/>
        <v/>
      </c>
    </row>
    <row r="112" spans="2:9" ht="15" x14ac:dyDescent="0.25">
      <c r="B112" s="19"/>
      <c r="C112" s="24"/>
      <c r="D112" s="24"/>
      <c r="E112" s="22" t="str">
        <f>IF(C112="","",SUMIFS('Journal entrées et Sorties'!E:E,'Journal entrées et Sorties'!D:D,C112))</f>
        <v/>
      </c>
      <c r="F112" s="22" t="str">
        <f>IF(C112="","",SUMIFS('Journal entrées et Sorties'!I:I,'Journal entrées et Sorties'!D:D,C112))</f>
        <v/>
      </c>
      <c r="G112" s="13" t="str">
        <f t="shared" si="2"/>
        <v/>
      </c>
      <c r="H112" s="14" t="str">
        <f>IF(C112="","",LOOKUP(2,1/('Journal entrées et Sorties'!D:D='Etat des Stocks'!C112),'Journal entrées et Sorties'!L:L))</f>
        <v/>
      </c>
      <c r="I112" s="14" t="str">
        <f t="shared" si="3"/>
        <v/>
      </c>
    </row>
    <row r="113" spans="2:9" ht="15" x14ac:dyDescent="0.25">
      <c r="B113" s="19"/>
      <c r="C113" s="24"/>
      <c r="D113" s="24"/>
      <c r="E113" s="22" t="str">
        <f>IF(C113="","",SUMIFS('Journal entrées et Sorties'!E:E,'Journal entrées et Sorties'!D:D,C113))</f>
        <v/>
      </c>
      <c r="F113" s="22" t="str">
        <f>IF(C113="","",SUMIFS('Journal entrées et Sorties'!I:I,'Journal entrées et Sorties'!D:D,C113))</f>
        <v/>
      </c>
      <c r="G113" s="13" t="str">
        <f t="shared" si="2"/>
        <v/>
      </c>
      <c r="H113" s="14" t="str">
        <f>IF(C113="","",LOOKUP(2,1/('Journal entrées et Sorties'!D:D='Etat des Stocks'!C113),'Journal entrées et Sorties'!L:L))</f>
        <v/>
      </c>
      <c r="I113" s="14" t="str">
        <f t="shared" si="3"/>
        <v/>
      </c>
    </row>
    <row r="114" spans="2:9" ht="15" x14ac:dyDescent="0.25">
      <c r="B114" s="19"/>
      <c r="C114" s="24"/>
      <c r="D114" s="24"/>
      <c r="E114" s="22" t="str">
        <f>IF(C114="","",SUMIFS('Journal entrées et Sorties'!E:E,'Journal entrées et Sorties'!D:D,C114))</f>
        <v/>
      </c>
      <c r="F114" s="22" t="str">
        <f>IF(C114="","",SUMIFS('Journal entrées et Sorties'!I:I,'Journal entrées et Sorties'!D:D,C114))</f>
        <v/>
      </c>
      <c r="G114" s="13" t="str">
        <f t="shared" si="2"/>
        <v/>
      </c>
      <c r="H114" s="14" t="str">
        <f>IF(C114="","",LOOKUP(2,1/('Journal entrées et Sorties'!D:D='Etat des Stocks'!C114),'Journal entrées et Sorties'!L:L))</f>
        <v/>
      </c>
      <c r="I114" s="14" t="str">
        <f t="shared" si="3"/>
        <v/>
      </c>
    </row>
    <row r="115" spans="2:9" ht="15" x14ac:dyDescent="0.25">
      <c r="B115" s="19"/>
      <c r="C115" s="24"/>
      <c r="D115" s="24"/>
      <c r="E115" s="22" t="str">
        <f>IF(C115="","",SUMIFS('Journal entrées et Sorties'!E:E,'Journal entrées et Sorties'!D:D,C115))</f>
        <v/>
      </c>
      <c r="F115" s="22" t="str">
        <f>IF(C115="","",SUMIFS('Journal entrées et Sorties'!I:I,'Journal entrées et Sorties'!D:D,C115))</f>
        <v/>
      </c>
      <c r="G115" s="13" t="str">
        <f t="shared" si="2"/>
        <v/>
      </c>
      <c r="H115" s="14" t="str">
        <f>IF(C115="","",LOOKUP(2,1/('Journal entrées et Sorties'!D:D='Etat des Stocks'!C115),'Journal entrées et Sorties'!L:L))</f>
        <v/>
      </c>
      <c r="I115" s="14" t="str">
        <f t="shared" si="3"/>
        <v/>
      </c>
    </row>
    <row r="116" spans="2:9" ht="15" x14ac:dyDescent="0.25">
      <c r="B116" s="19"/>
      <c r="C116" s="24"/>
      <c r="D116" s="24"/>
      <c r="E116" s="22" t="str">
        <f>IF(C116="","",SUMIFS('Journal entrées et Sorties'!E:E,'Journal entrées et Sorties'!D:D,C116))</f>
        <v/>
      </c>
      <c r="F116" s="22" t="str">
        <f>IF(C116="","",SUMIFS('Journal entrées et Sorties'!I:I,'Journal entrées et Sorties'!D:D,C116))</f>
        <v/>
      </c>
      <c r="G116" s="13" t="str">
        <f t="shared" si="2"/>
        <v/>
      </c>
      <c r="H116" s="14" t="str">
        <f>IF(C116="","",LOOKUP(2,1/('Journal entrées et Sorties'!D:D='Etat des Stocks'!C116),'Journal entrées et Sorties'!L:L))</f>
        <v/>
      </c>
      <c r="I116" s="14" t="str">
        <f t="shared" si="3"/>
        <v/>
      </c>
    </row>
    <row r="117" spans="2:9" ht="15" x14ac:dyDescent="0.25">
      <c r="B117" s="19"/>
      <c r="C117" s="24"/>
      <c r="D117" s="24"/>
      <c r="E117" s="22" t="str">
        <f>IF(C117="","",SUMIFS('Journal entrées et Sorties'!E:E,'Journal entrées et Sorties'!D:D,C117))</f>
        <v/>
      </c>
      <c r="F117" s="22" t="str">
        <f>IF(C117="","",SUMIFS('Journal entrées et Sorties'!I:I,'Journal entrées et Sorties'!D:D,C117))</f>
        <v/>
      </c>
      <c r="G117" s="13" t="str">
        <f t="shared" si="2"/>
        <v/>
      </c>
      <c r="H117" s="14" t="str">
        <f>IF(C117="","",LOOKUP(2,1/('Journal entrées et Sorties'!D:D='Etat des Stocks'!C117),'Journal entrées et Sorties'!L:L))</f>
        <v/>
      </c>
      <c r="I117" s="14" t="str">
        <f t="shared" si="3"/>
        <v/>
      </c>
    </row>
    <row r="118" spans="2:9" ht="15" x14ac:dyDescent="0.25">
      <c r="B118" s="19"/>
      <c r="C118" s="24"/>
      <c r="D118" s="24"/>
      <c r="E118" s="22" t="str">
        <f>IF(C118="","",SUMIFS('Journal entrées et Sorties'!E:E,'Journal entrées et Sorties'!D:D,C118))</f>
        <v/>
      </c>
      <c r="F118" s="22" t="str">
        <f>IF(C118="","",SUMIFS('Journal entrées et Sorties'!I:I,'Journal entrées et Sorties'!D:D,C118))</f>
        <v/>
      </c>
      <c r="G118" s="13" t="str">
        <f t="shared" si="2"/>
        <v/>
      </c>
      <c r="H118" s="14" t="str">
        <f>IF(C118="","",LOOKUP(2,1/('Journal entrées et Sorties'!D:D='Etat des Stocks'!C118),'Journal entrées et Sorties'!L:L))</f>
        <v/>
      </c>
      <c r="I118" s="14" t="str">
        <f t="shared" si="3"/>
        <v/>
      </c>
    </row>
    <row r="119" spans="2:9" ht="15" x14ac:dyDescent="0.25">
      <c r="B119" s="19"/>
      <c r="C119" s="24"/>
      <c r="D119" s="24"/>
      <c r="E119" s="22" t="str">
        <f>IF(C119="","",SUMIFS('Journal entrées et Sorties'!E:E,'Journal entrées et Sorties'!D:D,C119))</f>
        <v/>
      </c>
      <c r="F119" s="22" t="str">
        <f>IF(C119="","",SUMIFS('Journal entrées et Sorties'!I:I,'Journal entrées et Sorties'!D:D,C119))</f>
        <v/>
      </c>
      <c r="G119" s="13" t="str">
        <f t="shared" si="2"/>
        <v/>
      </c>
      <c r="H119" s="14" t="str">
        <f>IF(C119="","",LOOKUP(2,1/('Journal entrées et Sorties'!D:D='Etat des Stocks'!C119),'Journal entrées et Sorties'!L:L))</f>
        <v/>
      </c>
      <c r="I119" s="14" t="str">
        <f t="shared" si="3"/>
        <v/>
      </c>
    </row>
    <row r="120" spans="2:9" ht="15" x14ac:dyDescent="0.25">
      <c r="B120" s="19"/>
      <c r="C120" s="24"/>
      <c r="D120" s="24"/>
      <c r="E120" s="22" t="str">
        <f>IF(C120="","",SUMIFS('Journal entrées et Sorties'!E:E,'Journal entrées et Sorties'!D:D,C120))</f>
        <v/>
      </c>
      <c r="F120" s="22" t="str">
        <f>IF(C120="","",SUMIFS('Journal entrées et Sorties'!I:I,'Journal entrées et Sorties'!D:D,C120))</f>
        <v/>
      </c>
      <c r="G120" s="13" t="str">
        <f t="shared" si="2"/>
        <v/>
      </c>
      <c r="H120" s="14" t="str">
        <f>IF(C120="","",LOOKUP(2,1/('Journal entrées et Sorties'!D:D='Etat des Stocks'!C120),'Journal entrées et Sorties'!L:L))</f>
        <v/>
      </c>
      <c r="I120" s="14" t="str">
        <f t="shared" si="3"/>
        <v/>
      </c>
    </row>
    <row r="121" spans="2:9" ht="15" x14ac:dyDescent="0.25">
      <c r="B121" s="19"/>
      <c r="C121" s="24"/>
      <c r="D121" s="24"/>
      <c r="E121" s="22" t="str">
        <f>IF(C121="","",SUMIFS('Journal entrées et Sorties'!E:E,'Journal entrées et Sorties'!D:D,C121))</f>
        <v/>
      </c>
      <c r="F121" s="22" t="str">
        <f>IF(C121="","",SUMIFS('Journal entrées et Sorties'!I:I,'Journal entrées et Sorties'!D:D,C121))</f>
        <v/>
      </c>
      <c r="G121" s="13" t="str">
        <f t="shared" si="2"/>
        <v/>
      </c>
      <c r="H121" s="14" t="str">
        <f>IF(C121="","",LOOKUP(2,1/('Journal entrées et Sorties'!D:D='Etat des Stocks'!C121),'Journal entrées et Sorties'!L:L))</f>
        <v/>
      </c>
      <c r="I121" s="14" t="str">
        <f t="shared" si="3"/>
        <v/>
      </c>
    </row>
    <row r="122" spans="2:9" ht="15" x14ac:dyDescent="0.25">
      <c r="B122" s="19"/>
      <c r="C122" s="24"/>
      <c r="D122" s="24"/>
      <c r="E122" s="22" t="str">
        <f>IF(C122="","",SUMIFS('Journal entrées et Sorties'!E:E,'Journal entrées et Sorties'!D:D,C122))</f>
        <v/>
      </c>
      <c r="F122" s="22" t="str">
        <f>IF(C122="","",SUMIFS('Journal entrées et Sorties'!I:I,'Journal entrées et Sorties'!D:D,C122))</f>
        <v/>
      </c>
      <c r="G122" s="13" t="str">
        <f t="shared" si="2"/>
        <v/>
      </c>
      <c r="H122" s="14" t="str">
        <f>IF(C122="","",LOOKUP(2,1/('Journal entrées et Sorties'!D:D='Etat des Stocks'!C122),'Journal entrées et Sorties'!L:L))</f>
        <v/>
      </c>
      <c r="I122" s="14" t="str">
        <f t="shared" si="3"/>
        <v/>
      </c>
    </row>
    <row r="123" spans="2:9" ht="15" x14ac:dyDescent="0.25">
      <c r="B123" s="19"/>
      <c r="C123" s="24"/>
      <c r="D123" s="24"/>
      <c r="E123" s="22" t="str">
        <f>IF(C123="","",SUMIFS('Journal entrées et Sorties'!E:E,'Journal entrées et Sorties'!D:D,C123))</f>
        <v/>
      </c>
      <c r="F123" s="22" t="str">
        <f>IF(C123="","",SUMIFS('Journal entrées et Sorties'!I:I,'Journal entrées et Sorties'!D:D,C123))</f>
        <v/>
      </c>
      <c r="G123" s="13" t="str">
        <f t="shared" si="2"/>
        <v/>
      </c>
      <c r="H123" s="14" t="str">
        <f>IF(C123="","",LOOKUP(2,1/('Journal entrées et Sorties'!D:D='Etat des Stocks'!C123),'Journal entrées et Sorties'!L:L))</f>
        <v/>
      </c>
      <c r="I123" s="14" t="str">
        <f t="shared" si="3"/>
        <v/>
      </c>
    </row>
    <row r="124" spans="2:9" ht="15" x14ac:dyDescent="0.25">
      <c r="B124" s="19"/>
      <c r="C124" s="24"/>
      <c r="D124" s="24"/>
      <c r="E124" s="22" t="str">
        <f>IF(C124="","",SUMIFS('Journal entrées et Sorties'!E:E,'Journal entrées et Sorties'!D:D,C124))</f>
        <v/>
      </c>
      <c r="F124" s="22" t="str">
        <f>IF(C124="","",SUMIFS('Journal entrées et Sorties'!I:I,'Journal entrées et Sorties'!D:D,C124))</f>
        <v/>
      </c>
      <c r="G124" s="13" t="str">
        <f t="shared" si="2"/>
        <v/>
      </c>
      <c r="H124" s="14" t="str">
        <f>IF(C124="","",LOOKUP(2,1/('Journal entrées et Sorties'!D:D='Etat des Stocks'!C124),'Journal entrées et Sorties'!L:L))</f>
        <v/>
      </c>
      <c r="I124" s="14" t="str">
        <f t="shared" si="3"/>
        <v/>
      </c>
    </row>
    <row r="125" spans="2:9" ht="15" x14ac:dyDescent="0.25">
      <c r="B125" s="19"/>
      <c r="C125" s="24"/>
      <c r="D125" s="24"/>
      <c r="E125" s="22" t="str">
        <f>IF(C125="","",SUMIFS('Journal entrées et Sorties'!E:E,'Journal entrées et Sorties'!D:D,C125))</f>
        <v/>
      </c>
      <c r="F125" s="22" t="str">
        <f>IF(C125="","",SUMIFS('Journal entrées et Sorties'!I:I,'Journal entrées et Sorties'!D:D,C125))</f>
        <v/>
      </c>
      <c r="G125" s="13" t="str">
        <f t="shared" si="2"/>
        <v/>
      </c>
      <c r="H125" s="14" t="str">
        <f>IF(C125="","",LOOKUP(2,1/('Journal entrées et Sorties'!D:D='Etat des Stocks'!C125),'Journal entrées et Sorties'!L:L))</f>
        <v/>
      </c>
      <c r="I125" s="14" t="str">
        <f t="shared" si="3"/>
        <v/>
      </c>
    </row>
    <row r="126" spans="2:9" ht="15" x14ac:dyDescent="0.25">
      <c r="B126" s="19"/>
      <c r="C126" s="24"/>
      <c r="D126" s="24"/>
      <c r="E126" s="22" t="str">
        <f>IF(C126="","",SUMIFS('Journal entrées et Sorties'!E:E,'Journal entrées et Sorties'!D:D,C126))</f>
        <v/>
      </c>
      <c r="F126" s="22" t="str">
        <f>IF(C126="","",SUMIFS('Journal entrées et Sorties'!I:I,'Journal entrées et Sorties'!D:D,C126))</f>
        <v/>
      </c>
      <c r="G126" s="13" t="str">
        <f t="shared" si="2"/>
        <v/>
      </c>
      <c r="H126" s="14" t="str">
        <f>IF(C126="","",LOOKUP(2,1/('Journal entrées et Sorties'!D:D='Etat des Stocks'!C126),'Journal entrées et Sorties'!L:L))</f>
        <v/>
      </c>
      <c r="I126" s="14" t="str">
        <f t="shared" si="3"/>
        <v/>
      </c>
    </row>
    <row r="127" spans="2:9" ht="15" x14ac:dyDescent="0.25">
      <c r="B127" s="19"/>
      <c r="C127" s="24"/>
      <c r="D127" s="24"/>
      <c r="E127" s="22" t="str">
        <f>IF(C127="","",SUMIFS('Journal entrées et Sorties'!E:E,'Journal entrées et Sorties'!D:D,C127))</f>
        <v/>
      </c>
      <c r="F127" s="22" t="str">
        <f>IF(C127="","",SUMIFS('Journal entrées et Sorties'!I:I,'Journal entrées et Sorties'!D:D,C127))</f>
        <v/>
      </c>
      <c r="G127" s="13" t="str">
        <f t="shared" si="2"/>
        <v/>
      </c>
      <c r="H127" s="14" t="str">
        <f>IF(C127="","",LOOKUP(2,1/('Journal entrées et Sorties'!D:D='Etat des Stocks'!C127),'Journal entrées et Sorties'!L:L))</f>
        <v/>
      </c>
      <c r="I127" s="14" t="str">
        <f t="shared" si="3"/>
        <v/>
      </c>
    </row>
    <row r="128" spans="2:9" ht="15" x14ac:dyDescent="0.25">
      <c r="B128" s="19"/>
      <c r="C128" s="24"/>
      <c r="D128" s="24"/>
      <c r="E128" s="22" t="str">
        <f>IF(C128="","",SUMIFS('Journal entrées et Sorties'!E:E,'Journal entrées et Sorties'!D:D,C128))</f>
        <v/>
      </c>
      <c r="F128" s="22" t="str">
        <f>IF(C128="","",SUMIFS('Journal entrées et Sorties'!I:I,'Journal entrées et Sorties'!D:D,C128))</f>
        <v/>
      </c>
      <c r="G128" s="13" t="str">
        <f t="shared" si="2"/>
        <v/>
      </c>
      <c r="H128" s="14" t="str">
        <f>IF(C128="","",LOOKUP(2,1/('Journal entrées et Sorties'!D:D='Etat des Stocks'!C128),'Journal entrées et Sorties'!L:L))</f>
        <v/>
      </c>
      <c r="I128" s="14" t="str">
        <f t="shared" si="3"/>
        <v/>
      </c>
    </row>
    <row r="129" spans="2:9" ht="15" x14ac:dyDescent="0.25">
      <c r="B129" s="19"/>
      <c r="C129" s="24"/>
      <c r="D129" s="24"/>
      <c r="E129" s="22" t="str">
        <f>IF(C129="","",SUMIFS('Journal entrées et Sorties'!E:E,'Journal entrées et Sorties'!D:D,C129))</f>
        <v/>
      </c>
      <c r="F129" s="22" t="str">
        <f>IF(C129="","",SUMIFS('Journal entrées et Sorties'!I:I,'Journal entrées et Sorties'!D:D,C129))</f>
        <v/>
      </c>
      <c r="G129" s="13" t="str">
        <f t="shared" si="2"/>
        <v/>
      </c>
      <c r="H129" s="14" t="str">
        <f>IF(C129="","",LOOKUP(2,1/('Journal entrées et Sorties'!D:D='Etat des Stocks'!C129),'Journal entrées et Sorties'!L:L))</f>
        <v/>
      </c>
      <c r="I129" s="14" t="str">
        <f t="shared" si="3"/>
        <v/>
      </c>
    </row>
    <row r="130" spans="2:9" ht="15" x14ac:dyDescent="0.25">
      <c r="B130" s="19"/>
      <c r="C130" s="24"/>
      <c r="D130" s="24"/>
      <c r="E130" s="22" t="str">
        <f>IF(C130="","",SUMIFS('Journal entrées et Sorties'!E:E,'Journal entrées et Sorties'!D:D,C130))</f>
        <v/>
      </c>
      <c r="F130" s="22" t="str">
        <f>IF(C130="","",SUMIFS('Journal entrées et Sorties'!I:I,'Journal entrées et Sorties'!D:D,C130))</f>
        <v/>
      </c>
      <c r="G130" s="13" t="str">
        <f t="shared" si="2"/>
        <v/>
      </c>
      <c r="H130" s="14" t="str">
        <f>IF(C130="","",LOOKUP(2,1/('Journal entrées et Sorties'!D:D='Etat des Stocks'!C130),'Journal entrées et Sorties'!L:L))</f>
        <v/>
      </c>
      <c r="I130" s="14" t="str">
        <f t="shared" si="3"/>
        <v/>
      </c>
    </row>
    <row r="131" spans="2:9" ht="15" x14ac:dyDescent="0.25">
      <c r="B131" s="19"/>
      <c r="C131" s="24"/>
      <c r="D131" s="24"/>
      <c r="E131" s="22" t="str">
        <f>IF(C131="","",SUMIFS('Journal entrées et Sorties'!E:E,'Journal entrées et Sorties'!D:D,C131))</f>
        <v/>
      </c>
      <c r="F131" s="22" t="str">
        <f>IF(C131="","",SUMIFS('Journal entrées et Sorties'!I:I,'Journal entrées et Sorties'!D:D,C131))</f>
        <v/>
      </c>
      <c r="G131" s="13" t="str">
        <f t="shared" si="2"/>
        <v/>
      </c>
      <c r="H131" s="14" t="str">
        <f>IF(C131="","",LOOKUP(2,1/('Journal entrées et Sorties'!D:D='Etat des Stocks'!C131),'Journal entrées et Sorties'!L:L))</f>
        <v/>
      </c>
      <c r="I131" s="14" t="str">
        <f t="shared" si="3"/>
        <v/>
      </c>
    </row>
    <row r="132" spans="2:9" ht="15" x14ac:dyDescent="0.25">
      <c r="B132" s="19"/>
      <c r="C132" s="24"/>
      <c r="D132" s="24"/>
      <c r="E132" s="22" t="str">
        <f>IF(C132="","",SUMIFS('Journal entrées et Sorties'!E:E,'Journal entrées et Sorties'!D:D,C132))</f>
        <v/>
      </c>
      <c r="F132" s="22" t="str">
        <f>IF(C132="","",SUMIFS('Journal entrées et Sorties'!I:I,'Journal entrées et Sorties'!D:D,C132))</f>
        <v/>
      </c>
      <c r="G132" s="13" t="str">
        <f t="shared" si="2"/>
        <v/>
      </c>
      <c r="H132" s="14" t="str">
        <f>IF(C132="","",LOOKUP(2,1/('Journal entrées et Sorties'!D:D='Etat des Stocks'!C132),'Journal entrées et Sorties'!L:L))</f>
        <v/>
      </c>
      <c r="I132" s="14" t="str">
        <f t="shared" si="3"/>
        <v/>
      </c>
    </row>
    <row r="133" spans="2:9" ht="15" x14ac:dyDescent="0.25">
      <c r="B133" s="19"/>
      <c r="C133" s="24"/>
      <c r="D133" s="24"/>
      <c r="E133" s="22" t="str">
        <f>IF(C133="","",SUMIFS('Journal entrées et Sorties'!E:E,'Journal entrées et Sorties'!D:D,C133))</f>
        <v/>
      </c>
      <c r="F133" s="22" t="str">
        <f>IF(C133="","",SUMIFS('Journal entrées et Sorties'!I:I,'Journal entrées et Sorties'!D:D,C133))</f>
        <v/>
      </c>
      <c r="G133" s="13" t="str">
        <f t="shared" si="2"/>
        <v/>
      </c>
      <c r="H133" s="14" t="str">
        <f>IF(C133="","",LOOKUP(2,1/('Journal entrées et Sorties'!D:D='Etat des Stocks'!C133),'Journal entrées et Sorties'!L:L))</f>
        <v/>
      </c>
      <c r="I133" s="14" t="str">
        <f t="shared" si="3"/>
        <v/>
      </c>
    </row>
    <row r="134" spans="2:9" ht="15" x14ac:dyDescent="0.25">
      <c r="B134" s="19"/>
      <c r="C134" s="24"/>
      <c r="D134" s="24"/>
      <c r="E134" s="22" t="str">
        <f>IF(C134="","",SUMIFS('Journal entrées et Sorties'!E:E,'Journal entrées et Sorties'!D:D,C134))</f>
        <v/>
      </c>
      <c r="F134" s="22" t="str">
        <f>IF(C134="","",SUMIFS('Journal entrées et Sorties'!I:I,'Journal entrées et Sorties'!D:D,C134))</f>
        <v/>
      </c>
      <c r="G134" s="13" t="str">
        <f t="shared" si="2"/>
        <v/>
      </c>
      <c r="H134" s="14" t="str">
        <f>IF(C134="","",LOOKUP(2,1/('Journal entrées et Sorties'!D:D='Etat des Stocks'!C134),'Journal entrées et Sorties'!L:L))</f>
        <v/>
      </c>
      <c r="I134" s="14" t="str">
        <f t="shared" si="3"/>
        <v/>
      </c>
    </row>
    <row r="135" spans="2:9" ht="15" x14ac:dyDescent="0.25">
      <c r="B135" s="19"/>
      <c r="C135" s="24"/>
      <c r="D135" s="24"/>
      <c r="E135" s="22" t="str">
        <f>IF(C135="","",SUMIFS('Journal entrées et Sorties'!E:E,'Journal entrées et Sorties'!D:D,C135))</f>
        <v/>
      </c>
      <c r="F135" s="22" t="str">
        <f>IF(C135="","",SUMIFS('Journal entrées et Sorties'!I:I,'Journal entrées et Sorties'!D:D,C135))</f>
        <v/>
      </c>
      <c r="G135" s="13" t="str">
        <f t="shared" ref="G135:G198" si="4">IF(D135="","",D135+E135-F135)</f>
        <v/>
      </c>
      <c r="H135" s="14" t="str">
        <f>IF(C135="","",LOOKUP(2,1/('Journal entrées et Sorties'!D:D='Etat des Stocks'!C135),'Journal entrées et Sorties'!L:L))</f>
        <v/>
      </c>
      <c r="I135" s="14" t="str">
        <f t="shared" ref="I135:I198" si="5">IF(H135="","",G135*H135)</f>
        <v/>
      </c>
    </row>
    <row r="136" spans="2:9" ht="15" x14ac:dyDescent="0.25">
      <c r="B136" s="19"/>
      <c r="C136" s="24"/>
      <c r="D136" s="24"/>
      <c r="E136" s="22" t="str">
        <f>IF(C136="","",SUMIFS('Journal entrées et Sorties'!E:E,'Journal entrées et Sorties'!D:D,C136))</f>
        <v/>
      </c>
      <c r="F136" s="22" t="str">
        <f>IF(C136="","",SUMIFS('Journal entrées et Sorties'!I:I,'Journal entrées et Sorties'!D:D,C136))</f>
        <v/>
      </c>
      <c r="G136" s="13" t="str">
        <f t="shared" si="4"/>
        <v/>
      </c>
      <c r="H136" s="14" t="str">
        <f>IF(C136="","",LOOKUP(2,1/('Journal entrées et Sorties'!D:D='Etat des Stocks'!C136),'Journal entrées et Sorties'!L:L))</f>
        <v/>
      </c>
      <c r="I136" s="14" t="str">
        <f t="shared" si="5"/>
        <v/>
      </c>
    </row>
    <row r="137" spans="2:9" ht="15" x14ac:dyDescent="0.25">
      <c r="B137" s="19"/>
      <c r="C137" s="24"/>
      <c r="D137" s="24"/>
      <c r="E137" s="22" t="str">
        <f>IF(C137="","",SUMIFS('Journal entrées et Sorties'!E:E,'Journal entrées et Sorties'!D:D,C137))</f>
        <v/>
      </c>
      <c r="F137" s="22" t="str">
        <f>IF(C137="","",SUMIFS('Journal entrées et Sorties'!I:I,'Journal entrées et Sorties'!D:D,C137))</f>
        <v/>
      </c>
      <c r="G137" s="13" t="str">
        <f t="shared" si="4"/>
        <v/>
      </c>
      <c r="H137" s="14" t="str">
        <f>IF(C137="","",LOOKUP(2,1/('Journal entrées et Sorties'!D:D='Etat des Stocks'!C137),'Journal entrées et Sorties'!L:L))</f>
        <v/>
      </c>
      <c r="I137" s="14" t="str">
        <f t="shared" si="5"/>
        <v/>
      </c>
    </row>
    <row r="138" spans="2:9" ht="15" x14ac:dyDescent="0.25">
      <c r="B138" s="19"/>
      <c r="C138" s="24"/>
      <c r="D138" s="24"/>
      <c r="E138" s="22" t="str">
        <f>IF(C138="","",SUMIFS('Journal entrées et Sorties'!E:E,'Journal entrées et Sorties'!D:D,C138))</f>
        <v/>
      </c>
      <c r="F138" s="22" t="str">
        <f>IF(C138="","",SUMIFS('Journal entrées et Sorties'!I:I,'Journal entrées et Sorties'!D:D,C138))</f>
        <v/>
      </c>
      <c r="G138" s="13" t="str">
        <f t="shared" si="4"/>
        <v/>
      </c>
      <c r="H138" s="14" t="str">
        <f>IF(C138="","",LOOKUP(2,1/('Journal entrées et Sorties'!D:D='Etat des Stocks'!C138),'Journal entrées et Sorties'!L:L))</f>
        <v/>
      </c>
      <c r="I138" s="14" t="str">
        <f t="shared" si="5"/>
        <v/>
      </c>
    </row>
    <row r="139" spans="2:9" ht="15" x14ac:dyDescent="0.25">
      <c r="B139" s="19"/>
      <c r="C139" s="24"/>
      <c r="D139" s="24"/>
      <c r="E139" s="22" t="str">
        <f>IF(C139="","",SUMIFS('Journal entrées et Sorties'!E:E,'Journal entrées et Sorties'!D:D,C139))</f>
        <v/>
      </c>
      <c r="F139" s="22" t="str">
        <f>IF(C139="","",SUMIFS('Journal entrées et Sorties'!I:I,'Journal entrées et Sorties'!D:D,C139))</f>
        <v/>
      </c>
      <c r="G139" s="13" t="str">
        <f t="shared" si="4"/>
        <v/>
      </c>
      <c r="H139" s="14" t="str">
        <f>IF(C139="","",LOOKUP(2,1/('Journal entrées et Sorties'!D:D='Etat des Stocks'!C139),'Journal entrées et Sorties'!L:L))</f>
        <v/>
      </c>
      <c r="I139" s="14" t="str">
        <f t="shared" si="5"/>
        <v/>
      </c>
    </row>
    <row r="140" spans="2:9" ht="15" x14ac:dyDescent="0.25">
      <c r="B140" s="19"/>
      <c r="C140" s="24"/>
      <c r="D140" s="24"/>
      <c r="E140" s="22" t="str">
        <f>IF(C140="","",SUMIFS('Journal entrées et Sorties'!E:E,'Journal entrées et Sorties'!D:D,C140))</f>
        <v/>
      </c>
      <c r="F140" s="22" t="str">
        <f>IF(C140="","",SUMIFS('Journal entrées et Sorties'!I:I,'Journal entrées et Sorties'!D:D,C140))</f>
        <v/>
      </c>
      <c r="G140" s="13" t="str">
        <f t="shared" si="4"/>
        <v/>
      </c>
      <c r="H140" s="14" t="str">
        <f>IF(C140="","",LOOKUP(2,1/('Journal entrées et Sorties'!D:D='Etat des Stocks'!C140),'Journal entrées et Sorties'!L:L))</f>
        <v/>
      </c>
      <c r="I140" s="14" t="str">
        <f t="shared" si="5"/>
        <v/>
      </c>
    </row>
    <row r="141" spans="2:9" ht="15" x14ac:dyDescent="0.25">
      <c r="B141" s="19"/>
      <c r="C141" s="24"/>
      <c r="D141" s="24"/>
      <c r="E141" s="22" t="str">
        <f>IF(C141="","",SUMIFS('Journal entrées et Sorties'!E:E,'Journal entrées et Sorties'!D:D,C141))</f>
        <v/>
      </c>
      <c r="F141" s="22" t="str">
        <f>IF(C141="","",SUMIFS('Journal entrées et Sorties'!I:I,'Journal entrées et Sorties'!D:D,C141))</f>
        <v/>
      </c>
      <c r="G141" s="13" t="str">
        <f t="shared" si="4"/>
        <v/>
      </c>
      <c r="H141" s="14" t="str">
        <f>IF(C141="","",LOOKUP(2,1/('Journal entrées et Sorties'!D:D='Etat des Stocks'!C141),'Journal entrées et Sorties'!L:L))</f>
        <v/>
      </c>
      <c r="I141" s="14" t="str">
        <f t="shared" si="5"/>
        <v/>
      </c>
    </row>
    <row r="142" spans="2:9" ht="15" x14ac:dyDescent="0.25">
      <c r="B142" s="19"/>
      <c r="C142" s="24"/>
      <c r="D142" s="24"/>
      <c r="E142" s="22" t="str">
        <f>IF(C142="","",SUMIFS('Journal entrées et Sorties'!E:E,'Journal entrées et Sorties'!D:D,C142))</f>
        <v/>
      </c>
      <c r="F142" s="22" t="str">
        <f>IF(C142="","",SUMIFS('Journal entrées et Sorties'!I:I,'Journal entrées et Sorties'!D:D,C142))</f>
        <v/>
      </c>
      <c r="G142" s="13" t="str">
        <f t="shared" si="4"/>
        <v/>
      </c>
      <c r="H142" s="14" t="str">
        <f>IF(C142="","",LOOKUP(2,1/('Journal entrées et Sorties'!D:D='Etat des Stocks'!C142),'Journal entrées et Sorties'!L:L))</f>
        <v/>
      </c>
      <c r="I142" s="14" t="str">
        <f t="shared" si="5"/>
        <v/>
      </c>
    </row>
    <row r="143" spans="2:9" ht="15" x14ac:dyDescent="0.25">
      <c r="B143" s="19"/>
      <c r="C143" s="24"/>
      <c r="D143" s="24"/>
      <c r="E143" s="22" t="str">
        <f>IF(C143="","",SUMIFS('Journal entrées et Sorties'!E:E,'Journal entrées et Sorties'!D:D,C143))</f>
        <v/>
      </c>
      <c r="F143" s="22" t="str">
        <f>IF(C143="","",SUMIFS('Journal entrées et Sorties'!I:I,'Journal entrées et Sorties'!D:D,C143))</f>
        <v/>
      </c>
      <c r="G143" s="13" t="str">
        <f t="shared" si="4"/>
        <v/>
      </c>
      <c r="H143" s="14" t="str">
        <f>IF(C143="","",LOOKUP(2,1/('Journal entrées et Sorties'!D:D='Etat des Stocks'!C143),'Journal entrées et Sorties'!L:L))</f>
        <v/>
      </c>
      <c r="I143" s="14" t="str">
        <f t="shared" si="5"/>
        <v/>
      </c>
    </row>
    <row r="144" spans="2:9" ht="15" x14ac:dyDescent="0.25">
      <c r="B144" s="19"/>
      <c r="C144" s="24"/>
      <c r="D144" s="24"/>
      <c r="E144" s="22" t="str">
        <f>IF(C144="","",SUMIFS('Journal entrées et Sorties'!E:E,'Journal entrées et Sorties'!D:D,C144))</f>
        <v/>
      </c>
      <c r="F144" s="22" t="str">
        <f>IF(C144="","",SUMIFS('Journal entrées et Sorties'!I:I,'Journal entrées et Sorties'!D:D,C144))</f>
        <v/>
      </c>
      <c r="G144" s="13" t="str">
        <f t="shared" si="4"/>
        <v/>
      </c>
      <c r="H144" s="14" t="str">
        <f>IF(C144="","",LOOKUP(2,1/('Journal entrées et Sorties'!D:D='Etat des Stocks'!C144),'Journal entrées et Sorties'!L:L))</f>
        <v/>
      </c>
      <c r="I144" s="14" t="str">
        <f t="shared" si="5"/>
        <v/>
      </c>
    </row>
    <row r="145" spans="2:9" ht="15" x14ac:dyDescent="0.25">
      <c r="B145" s="19"/>
      <c r="C145" s="24"/>
      <c r="D145" s="24"/>
      <c r="E145" s="22" t="str">
        <f>IF(C145="","",SUMIFS('Journal entrées et Sorties'!E:E,'Journal entrées et Sorties'!D:D,C145))</f>
        <v/>
      </c>
      <c r="F145" s="22" t="str">
        <f>IF(C145="","",SUMIFS('Journal entrées et Sorties'!I:I,'Journal entrées et Sorties'!D:D,C145))</f>
        <v/>
      </c>
      <c r="G145" s="13" t="str">
        <f t="shared" si="4"/>
        <v/>
      </c>
      <c r="H145" s="14" t="str">
        <f>IF(C145="","",LOOKUP(2,1/('Journal entrées et Sorties'!D:D='Etat des Stocks'!C145),'Journal entrées et Sorties'!L:L))</f>
        <v/>
      </c>
      <c r="I145" s="14" t="str">
        <f t="shared" si="5"/>
        <v/>
      </c>
    </row>
    <row r="146" spans="2:9" ht="15" x14ac:dyDescent="0.25">
      <c r="B146" s="19"/>
      <c r="C146" s="24"/>
      <c r="D146" s="24"/>
      <c r="E146" s="22" t="str">
        <f>IF(C146="","",SUMIFS('Journal entrées et Sorties'!E:E,'Journal entrées et Sorties'!D:D,C146))</f>
        <v/>
      </c>
      <c r="F146" s="22" t="str">
        <f>IF(C146="","",SUMIFS('Journal entrées et Sorties'!I:I,'Journal entrées et Sorties'!D:D,C146))</f>
        <v/>
      </c>
      <c r="G146" s="13" t="str">
        <f t="shared" si="4"/>
        <v/>
      </c>
      <c r="H146" s="14" t="str">
        <f>IF(C146="","",LOOKUP(2,1/('Journal entrées et Sorties'!D:D='Etat des Stocks'!C146),'Journal entrées et Sorties'!L:L))</f>
        <v/>
      </c>
      <c r="I146" s="14" t="str">
        <f t="shared" si="5"/>
        <v/>
      </c>
    </row>
    <row r="147" spans="2:9" x14ac:dyDescent="0.25">
      <c r="B147" s="37"/>
      <c r="C147" s="38"/>
      <c r="D147" s="38"/>
      <c r="E147" s="22" t="str">
        <f>IF(C147="","",SUMIFS('Journal entrées et Sorties'!E:E,'Journal entrées et Sorties'!D:D,C147))</f>
        <v/>
      </c>
      <c r="F147" s="22" t="str">
        <f>IF(C147="","",SUMIFS('Journal entrées et Sorties'!I:I,'Journal entrées et Sorties'!D:D,C147))</f>
        <v/>
      </c>
      <c r="G147" s="13" t="str">
        <f t="shared" si="4"/>
        <v/>
      </c>
      <c r="H147" s="14" t="str">
        <f>IF(C147="","",LOOKUP(2,1/('Journal entrées et Sorties'!D:D='Etat des Stocks'!C147),'Journal entrées et Sorties'!L:L))</f>
        <v/>
      </c>
      <c r="I147" s="14" t="str">
        <f t="shared" si="5"/>
        <v/>
      </c>
    </row>
    <row r="148" spans="2:9" x14ac:dyDescent="0.25">
      <c r="B148" s="37"/>
      <c r="C148" s="38"/>
      <c r="D148" s="38"/>
      <c r="E148" s="22" t="str">
        <f>IF(C148="","",SUMIFS('Journal entrées et Sorties'!E:E,'Journal entrées et Sorties'!D:D,C148))</f>
        <v/>
      </c>
      <c r="F148" s="22" t="str">
        <f>IF(C148="","",SUMIFS('Journal entrées et Sorties'!I:I,'Journal entrées et Sorties'!D:D,C148))</f>
        <v/>
      </c>
      <c r="G148" s="13" t="str">
        <f t="shared" si="4"/>
        <v/>
      </c>
      <c r="H148" s="14" t="str">
        <f>IF(C148="","",LOOKUP(2,1/('Journal entrées et Sorties'!D:D='Etat des Stocks'!C148),'Journal entrées et Sorties'!L:L))</f>
        <v/>
      </c>
      <c r="I148" s="14" t="str">
        <f t="shared" si="5"/>
        <v/>
      </c>
    </row>
    <row r="149" spans="2:9" x14ac:dyDescent="0.25">
      <c r="B149" s="37"/>
      <c r="C149" s="38"/>
      <c r="D149" s="38"/>
      <c r="E149" s="22" t="str">
        <f>IF(C149="","",SUMIFS('Journal entrées et Sorties'!E:E,'Journal entrées et Sorties'!D:D,C149))</f>
        <v/>
      </c>
      <c r="F149" s="22" t="str">
        <f>IF(C149="","",SUMIFS('Journal entrées et Sorties'!I:I,'Journal entrées et Sorties'!D:D,C149))</f>
        <v/>
      </c>
      <c r="G149" s="13" t="str">
        <f t="shared" si="4"/>
        <v/>
      </c>
      <c r="H149" s="14" t="str">
        <f>IF(C149="","",LOOKUP(2,1/('Journal entrées et Sorties'!D:D='Etat des Stocks'!C149),'Journal entrées et Sorties'!L:L))</f>
        <v/>
      </c>
      <c r="I149" s="14" t="str">
        <f t="shared" si="5"/>
        <v/>
      </c>
    </row>
    <row r="150" spans="2:9" x14ac:dyDescent="0.25">
      <c r="B150" s="37"/>
      <c r="C150" s="38"/>
      <c r="D150" s="38"/>
      <c r="E150" s="22" t="str">
        <f>IF(C150="","",SUMIFS('Journal entrées et Sorties'!E:E,'Journal entrées et Sorties'!D:D,C150))</f>
        <v/>
      </c>
      <c r="F150" s="22" t="str">
        <f>IF(C150="","",SUMIFS('Journal entrées et Sorties'!I:I,'Journal entrées et Sorties'!D:D,C150))</f>
        <v/>
      </c>
      <c r="G150" s="13" t="str">
        <f t="shared" si="4"/>
        <v/>
      </c>
      <c r="H150" s="14" t="str">
        <f>IF(C150="","",LOOKUP(2,1/('Journal entrées et Sorties'!D:D='Etat des Stocks'!C150),'Journal entrées et Sorties'!L:L))</f>
        <v/>
      </c>
      <c r="I150" s="14" t="str">
        <f t="shared" si="5"/>
        <v/>
      </c>
    </row>
    <row r="151" spans="2:9" x14ac:dyDescent="0.25">
      <c r="B151" s="37"/>
      <c r="C151" s="38"/>
      <c r="D151" s="38"/>
      <c r="E151" s="22" t="str">
        <f>IF(C151="","",SUMIFS('Journal entrées et Sorties'!E:E,'Journal entrées et Sorties'!D:D,C151))</f>
        <v/>
      </c>
      <c r="F151" s="22" t="str">
        <f>IF(C151="","",SUMIFS('Journal entrées et Sorties'!I:I,'Journal entrées et Sorties'!D:D,C151))</f>
        <v/>
      </c>
      <c r="G151" s="13" t="str">
        <f t="shared" si="4"/>
        <v/>
      </c>
      <c r="H151" s="14" t="str">
        <f>IF(C151="","",LOOKUP(2,1/('Journal entrées et Sorties'!D:D='Etat des Stocks'!C151),'Journal entrées et Sorties'!L:L))</f>
        <v/>
      </c>
      <c r="I151" s="14" t="str">
        <f t="shared" si="5"/>
        <v/>
      </c>
    </row>
    <row r="152" spans="2:9" x14ac:dyDescent="0.25">
      <c r="B152" s="37"/>
      <c r="C152" s="38"/>
      <c r="D152" s="38"/>
      <c r="E152" s="22" t="str">
        <f>IF(C152="","",SUMIFS('Journal entrées et Sorties'!E:E,'Journal entrées et Sorties'!D:D,C152))</f>
        <v/>
      </c>
      <c r="F152" s="22" t="str">
        <f>IF(C152="","",SUMIFS('Journal entrées et Sorties'!I:I,'Journal entrées et Sorties'!D:D,C152))</f>
        <v/>
      </c>
      <c r="G152" s="13" t="str">
        <f t="shared" si="4"/>
        <v/>
      </c>
      <c r="H152" s="14" t="str">
        <f>IF(C152="","",LOOKUP(2,1/('Journal entrées et Sorties'!D:D='Etat des Stocks'!C152),'Journal entrées et Sorties'!L:L))</f>
        <v/>
      </c>
      <c r="I152" s="14" t="str">
        <f t="shared" si="5"/>
        <v/>
      </c>
    </row>
    <row r="153" spans="2:9" x14ac:dyDescent="0.25">
      <c r="B153" s="37"/>
      <c r="C153" s="38"/>
      <c r="D153" s="38"/>
      <c r="E153" s="22" t="str">
        <f>IF(C153="","",SUMIFS('Journal entrées et Sorties'!E:E,'Journal entrées et Sorties'!D:D,C153))</f>
        <v/>
      </c>
      <c r="F153" s="22" t="str">
        <f>IF(C153="","",SUMIFS('Journal entrées et Sorties'!I:I,'Journal entrées et Sorties'!D:D,C153))</f>
        <v/>
      </c>
      <c r="G153" s="13" t="str">
        <f t="shared" si="4"/>
        <v/>
      </c>
      <c r="H153" s="14" t="str">
        <f>IF(C153="","",LOOKUP(2,1/('Journal entrées et Sorties'!D:D='Etat des Stocks'!C153),'Journal entrées et Sorties'!L:L))</f>
        <v/>
      </c>
      <c r="I153" s="14" t="str">
        <f t="shared" si="5"/>
        <v/>
      </c>
    </row>
    <row r="154" spans="2:9" x14ac:dyDescent="0.25">
      <c r="B154" s="37"/>
      <c r="C154" s="38"/>
      <c r="D154" s="38"/>
      <c r="E154" s="22" t="str">
        <f>IF(C154="","",SUMIFS('Journal entrées et Sorties'!E:E,'Journal entrées et Sorties'!D:D,C154))</f>
        <v/>
      </c>
      <c r="F154" s="22" t="str">
        <f>IF(C154="","",SUMIFS('Journal entrées et Sorties'!I:I,'Journal entrées et Sorties'!D:D,C154))</f>
        <v/>
      </c>
      <c r="G154" s="13" t="str">
        <f t="shared" si="4"/>
        <v/>
      </c>
      <c r="H154" s="14" t="str">
        <f>IF(C154="","",LOOKUP(2,1/('Journal entrées et Sorties'!D:D='Etat des Stocks'!C154),'Journal entrées et Sorties'!L:L))</f>
        <v/>
      </c>
      <c r="I154" s="14" t="str">
        <f t="shared" si="5"/>
        <v/>
      </c>
    </row>
    <row r="155" spans="2:9" x14ac:dyDescent="0.25">
      <c r="B155" s="37"/>
      <c r="C155" s="38"/>
      <c r="D155" s="38"/>
      <c r="E155" s="22" t="str">
        <f>IF(C155="","",SUMIFS('Journal entrées et Sorties'!E:E,'Journal entrées et Sorties'!D:D,C155))</f>
        <v/>
      </c>
      <c r="F155" s="22" t="str">
        <f>IF(C155="","",SUMIFS('Journal entrées et Sorties'!I:I,'Journal entrées et Sorties'!D:D,C155))</f>
        <v/>
      </c>
      <c r="G155" s="13" t="str">
        <f t="shared" si="4"/>
        <v/>
      </c>
      <c r="H155" s="14" t="str">
        <f>IF(C155="","",LOOKUP(2,1/('Journal entrées et Sorties'!D:D='Etat des Stocks'!C155),'Journal entrées et Sorties'!L:L))</f>
        <v/>
      </c>
      <c r="I155" s="14" t="str">
        <f t="shared" si="5"/>
        <v/>
      </c>
    </row>
    <row r="156" spans="2:9" x14ac:dyDescent="0.25">
      <c r="B156" s="37"/>
      <c r="C156" s="38"/>
      <c r="D156" s="38"/>
      <c r="E156" s="22" t="str">
        <f>IF(C156="","",SUMIFS('Journal entrées et Sorties'!E:E,'Journal entrées et Sorties'!D:D,C156))</f>
        <v/>
      </c>
      <c r="F156" s="22" t="str">
        <f>IF(C156="","",SUMIFS('Journal entrées et Sorties'!I:I,'Journal entrées et Sorties'!D:D,C156))</f>
        <v/>
      </c>
      <c r="G156" s="13" t="str">
        <f t="shared" si="4"/>
        <v/>
      </c>
      <c r="H156" s="14" t="str">
        <f>IF(C156="","",LOOKUP(2,1/('Journal entrées et Sorties'!D:D='Etat des Stocks'!C156),'Journal entrées et Sorties'!L:L))</f>
        <v/>
      </c>
      <c r="I156" s="14" t="str">
        <f t="shared" si="5"/>
        <v/>
      </c>
    </row>
    <row r="157" spans="2:9" x14ac:dyDescent="0.25">
      <c r="B157" s="37"/>
      <c r="C157" s="38"/>
      <c r="D157" s="38"/>
      <c r="E157" s="22" t="str">
        <f>IF(C157="","",SUMIFS('Journal entrées et Sorties'!E:E,'Journal entrées et Sorties'!D:D,C157))</f>
        <v/>
      </c>
      <c r="F157" s="22" t="str">
        <f>IF(C157="","",SUMIFS('Journal entrées et Sorties'!I:I,'Journal entrées et Sorties'!D:D,C157))</f>
        <v/>
      </c>
      <c r="G157" s="13" t="str">
        <f t="shared" si="4"/>
        <v/>
      </c>
      <c r="H157" s="14" t="str">
        <f>IF(C157="","",LOOKUP(2,1/('Journal entrées et Sorties'!D:D='Etat des Stocks'!C157),'Journal entrées et Sorties'!L:L))</f>
        <v/>
      </c>
      <c r="I157" s="14" t="str">
        <f t="shared" si="5"/>
        <v/>
      </c>
    </row>
    <row r="158" spans="2:9" x14ac:dyDescent="0.25">
      <c r="B158" s="37"/>
      <c r="C158" s="38"/>
      <c r="D158" s="38"/>
      <c r="E158" s="22" t="str">
        <f>IF(C158="","",SUMIFS('Journal entrées et Sorties'!E:E,'Journal entrées et Sorties'!D:D,C158))</f>
        <v/>
      </c>
      <c r="F158" s="22" t="str">
        <f>IF(C158="","",SUMIFS('Journal entrées et Sorties'!I:I,'Journal entrées et Sorties'!D:D,C158))</f>
        <v/>
      </c>
      <c r="G158" s="13" t="str">
        <f t="shared" si="4"/>
        <v/>
      </c>
      <c r="H158" s="14" t="str">
        <f>IF(C158="","",LOOKUP(2,1/('Journal entrées et Sorties'!D:D='Etat des Stocks'!C158),'Journal entrées et Sorties'!L:L))</f>
        <v/>
      </c>
      <c r="I158" s="14" t="str">
        <f t="shared" si="5"/>
        <v/>
      </c>
    </row>
    <row r="159" spans="2:9" x14ac:dyDescent="0.25">
      <c r="B159" s="37"/>
      <c r="C159" s="38"/>
      <c r="D159" s="38"/>
      <c r="E159" s="22" t="str">
        <f>IF(C159="","",SUMIFS('Journal entrées et Sorties'!E:E,'Journal entrées et Sorties'!D:D,C159))</f>
        <v/>
      </c>
      <c r="F159" s="22" t="str">
        <f>IF(C159="","",SUMIFS('Journal entrées et Sorties'!I:I,'Journal entrées et Sorties'!D:D,C159))</f>
        <v/>
      </c>
      <c r="G159" s="13" t="str">
        <f t="shared" si="4"/>
        <v/>
      </c>
      <c r="H159" s="14" t="str">
        <f>IF(C159="","",LOOKUP(2,1/('Journal entrées et Sorties'!D:D='Etat des Stocks'!C159),'Journal entrées et Sorties'!L:L))</f>
        <v/>
      </c>
      <c r="I159" s="14" t="str">
        <f t="shared" si="5"/>
        <v/>
      </c>
    </row>
    <row r="160" spans="2:9" x14ac:dyDescent="0.25">
      <c r="B160" s="37"/>
      <c r="C160" s="38"/>
      <c r="D160" s="38"/>
      <c r="E160" s="22" t="str">
        <f>IF(C160="","",SUMIFS('Journal entrées et Sorties'!E:E,'Journal entrées et Sorties'!D:D,C160))</f>
        <v/>
      </c>
      <c r="F160" s="22" t="str">
        <f>IF(C160="","",SUMIFS('Journal entrées et Sorties'!I:I,'Journal entrées et Sorties'!D:D,C160))</f>
        <v/>
      </c>
      <c r="G160" s="13" t="str">
        <f t="shared" si="4"/>
        <v/>
      </c>
      <c r="H160" s="14" t="str">
        <f>IF(C160="","",LOOKUP(2,1/('Journal entrées et Sorties'!D:D='Etat des Stocks'!C160),'Journal entrées et Sorties'!L:L))</f>
        <v/>
      </c>
      <c r="I160" s="14" t="str">
        <f t="shared" si="5"/>
        <v/>
      </c>
    </row>
    <row r="161" spans="2:9" x14ac:dyDescent="0.25">
      <c r="B161" s="37"/>
      <c r="C161" s="38"/>
      <c r="D161" s="38"/>
      <c r="E161" s="22" t="str">
        <f>IF(C161="","",SUMIFS('Journal entrées et Sorties'!E:E,'Journal entrées et Sorties'!D:D,C161))</f>
        <v/>
      </c>
      <c r="F161" s="22" t="str">
        <f>IF(C161="","",SUMIFS('Journal entrées et Sorties'!I:I,'Journal entrées et Sorties'!D:D,C161))</f>
        <v/>
      </c>
      <c r="G161" s="13" t="str">
        <f t="shared" si="4"/>
        <v/>
      </c>
      <c r="H161" s="14" t="str">
        <f>IF(C161="","",LOOKUP(2,1/('Journal entrées et Sorties'!D:D='Etat des Stocks'!C161),'Journal entrées et Sorties'!L:L))</f>
        <v/>
      </c>
      <c r="I161" s="14" t="str">
        <f t="shared" si="5"/>
        <v/>
      </c>
    </row>
    <row r="162" spans="2:9" x14ac:dyDescent="0.25">
      <c r="B162" s="37"/>
      <c r="C162" s="38"/>
      <c r="D162" s="38"/>
      <c r="E162" s="22" t="str">
        <f>IF(C162="","",SUMIFS('Journal entrées et Sorties'!E:E,'Journal entrées et Sorties'!D:D,C162))</f>
        <v/>
      </c>
      <c r="F162" s="22" t="str">
        <f>IF(C162="","",SUMIFS('Journal entrées et Sorties'!I:I,'Journal entrées et Sorties'!D:D,C162))</f>
        <v/>
      </c>
      <c r="G162" s="13" t="str">
        <f t="shared" si="4"/>
        <v/>
      </c>
      <c r="H162" s="14" t="str">
        <f>IF(C162="","",LOOKUP(2,1/('Journal entrées et Sorties'!D:D='Etat des Stocks'!C162),'Journal entrées et Sorties'!L:L))</f>
        <v/>
      </c>
      <c r="I162" s="14" t="str">
        <f t="shared" si="5"/>
        <v/>
      </c>
    </row>
    <row r="163" spans="2:9" x14ac:dyDescent="0.25">
      <c r="B163" s="37"/>
      <c r="C163" s="38"/>
      <c r="D163" s="38"/>
      <c r="E163" s="22" t="str">
        <f>IF(C163="","",SUMIFS('Journal entrées et Sorties'!E:E,'Journal entrées et Sorties'!D:D,C163))</f>
        <v/>
      </c>
      <c r="F163" s="22" t="str">
        <f>IF(C163="","",SUMIFS('Journal entrées et Sorties'!I:I,'Journal entrées et Sorties'!D:D,C163))</f>
        <v/>
      </c>
      <c r="G163" s="13" t="str">
        <f t="shared" si="4"/>
        <v/>
      </c>
      <c r="H163" s="14" t="str">
        <f>IF(C163="","",LOOKUP(2,1/('Journal entrées et Sorties'!D:D='Etat des Stocks'!C163),'Journal entrées et Sorties'!L:L))</f>
        <v/>
      </c>
      <c r="I163" s="14" t="str">
        <f t="shared" si="5"/>
        <v/>
      </c>
    </row>
    <row r="164" spans="2:9" x14ac:dyDescent="0.25">
      <c r="B164" s="37"/>
      <c r="C164" s="38"/>
      <c r="D164" s="38"/>
      <c r="E164" s="22" t="str">
        <f>IF(C164="","",SUMIFS('Journal entrées et Sorties'!E:E,'Journal entrées et Sorties'!D:D,C164))</f>
        <v/>
      </c>
      <c r="F164" s="22" t="str">
        <f>IF(C164="","",SUMIFS('Journal entrées et Sorties'!I:I,'Journal entrées et Sorties'!D:D,C164))</f>
        <v/>
      </c>
      <c r="G164" s="13" t="str">
        <f t="shared" si="4"/>
        <v/>
      </c>
      <c r="H164" s="14" t="str">
        <f>IF(C164="","",LOOKUP(2,1/('Journal entrées et Sorties'!D:D='Etat des Stocks'!C164),'Journal entrées et Sorties'!L:L))</f>
        <v/>
      </c>
      <c r="I164" s="14" t="str">
        <f t="shared" si="5"/>
        <v/>
      </c>
    </row>
    <row r="165" spans="2:9" x14ac:dyDescent="0.25">
      <c r="B165" s="37"/>
      <c r="C165" s="38"/>
      <c r="D165" s="38"/>
      <c r="E165" s="22" t="str">
        <f>IF(C165="","",SUMIFS('Journal entrées et Sorties'!E:E,'Journal entrées et Sorties'!D:D,C165))</f>
        <v/>
      </c>
      <c r="F165" s="22" t="str">
        <f>IF(C165="","",SUMIFS('Journal entrées et Sorties'!I:I,'Journal entrées et Sorties'!D:D,C165))</f>
        <v/>
      </c>
      <c r="G165" s="13" t="str">
        <f t="shared" si="4"/>
        <v/>
      </c>
      <c r="H165" s="14" t="str">
        <f>IF(C165="","",LOOKUP(2,1/('Journal entrées et Sorties'!D:D='Etat des Stocks'!C165),'Journal entrées et Sorties'!L:L))</f>
        <v/>
      </c>
      <c r="I165" s="14" t="str">
        <f t="shared" si="5"/>
        <v/>
      </c>
    </row>
    <row r="166" spans="2:9" x14ac:dyDescent="0.25">
      <c r="B166" s="37"/>
      <c r="C166" s="38"/>
      <c r="D166" s="38"/>
      <c r="E166" s="22" t="str">
        <f>IF(C166="","",SUMIFS('Journal entrées et Sorties'!E:E,'Journal entrées et Sorties'!D:D,C166))</f>
        <v/>
      </c>
      <c r="F166" s="22" t="str">
        <f>IF(C166="","",SUMIFS('Journal entrées et Sorties'!I:I,'Journal entrées et Sorties'!D:D,C166))</f>
        <v/>
      </c>
      <c r="G166" s="13" t="str">
        <f t="shared" si="4"/>
        <v/>
      </c>
      <c r="H166" s="14" t="str">
        <f>IF(C166="","",LOOKUP(2,1/('Journal entrées et Sorties'!D:D='Etat des Stocks'!C166),'Journal entrées et Sorties'!L:L))</f>
        <v/>
      </c>
      <c r="I166" s="14" t="str">
        <f t="shared" si="5"/>
        <v/>
      </c>
    </row>
    <row r="167" spans="2:9" x14ac:dyDescent="0.25">
      <c r="B167" s="37"/>
      <c r="C167" s="38"/>
      <c r="D167" s="38"/>
      <c r="E167" s="22" t="str">
        <f>IF(C167="","",SUMIFS('Journal entrées et Sorties'!E:E,'Journal entrées et Sorties'!D:D,C167))</f>
        <v/>
      </c>
      <c r="F167" s="22" t="str">
        <f>IF(C167="","",SUMIFS('Journal entrées et Sorties'!I:I,'Journal entrées et Sorties'!D:D,C167))</f>
        <v/>
      </c>
      <c r="G167" s="13" t="str">
        <f t="shared" si="4"/>
        <v/>
      </c>
      <c r="H167" s="14" t="str">
        <f>IF(C167="","",LOOKUP(2,1/('Journal entrées et Sorties'!D:D='Etat des Stocks'!C167),'Journal entrées et Sorties'!L:L))</f>
        <v/>
      </c>
      <c r="I167" s="14" t="str">
        <f t="shared" si="5"/>
        <v/>
      </c>
    </row>
    <row r="168" spans="2:9" x14ac:dyDescent="0.25">
      <c r="B168" s="37"/>
      <c r="C168" s="38"/>
      <c r="D168" s="38"/>
      <c r="E168" s="22" t="str">
        <f>IF(C168="","",SUMIFS('Journal entrées et Sorties'!E:E,'Journal entrées et Sorties'!D:D,C168))</f>
        <v/>
      </c>
      <c r="F168" s="22" t="str">
        <f>IF(C168="","",SUMIFS('Journal entrées et Sorties'!I:I,'Journal entrées et Sorties'!D:D,C168))</f>
        <v/>
      </c>
      <c r="G168" s="13" t="str">
        <f t="shared" si="4"/>
        <v/>
      </c>
      <c r="H168" s="14" t="str">
        <f>IF(C168="","",LOOKUP(2,1/('Journal entrées et Sorties'!D:D='Etat des Stocks'!C168),'Journal entrées et Sorties'!L:L))</f>
        <v/>
      </c>
      <c r="I168" s="14" t="str">
        <f t="shared" si="5"/>
        <v/>
      </c>
    </row>
    <row r="169" spans="2:9" x14ac:dyDescent="0.25">
      <c r="B169" s="37"/>
      <c r="C169" s="38"/>
      <c r="D169" s="38"/>
      <c r="E169" s="22" t="str">
        <f>IF(C169="","",SUMIFS('Journal entrées et Sorties'!E:E,'Journal entrées et Sorties'!D:D,C169))</f>
        <v/>
      </c>
      <c r="F169" s="22" t="str">
        <f>IF(C169="","",SUMIFS('Journal entrées et Sorties'!I:I,'Journal entrées et Sorties'!D:D,C169))</f>
        <v/>
      </c>
      <c r="G169" s="13" t="str">
        <f t="shared" si="4"/>
        <v/>
      </c>
      <c r="H169" s="14" t="str">
        <f>IF(C169="","",LOOKUP(2,1/('Journal entrées et Sorties'!D:D='Etat des Stocks'!C169),'Journal entrées et Sorties'!L:L))</f>
        <v/>
      </c>
      <c r="I169" s="14" t="str">
        <f t="shared" si="5"/>
        <v/>
      </c>
    </row>
    <row r="170" spans="2:9" x14ac:dyDescent="0.25">
      <c r="B170" s="37"/>
      <c r="C170" s="38"/>
      <c r="D170" s="38"/>
      <c r="E170" s="22" t="str">
        <f>IF(C170="","",SUMIFS('Journal entrées et Sorties'!E:E,'Journal entrées et Sorties'!D:D,C170))</f>
        <v/>
      </c>
      <c r="F170" s="22" t="str">
        <f>IF(C170="","",SUMIFS('Journal entrées et Sorties'!I:I,'Journal entrées et Sorties'!D:D,C170))</f>
        <v/>
      </c>
      <c r="G170" s="13" t="str">
        <f t="shared" si="4"/>
        <v/>
      </c>
      <c r="H170" s="14" t="str">
        <f>IF(C170="","",LOOKUP(2,1/('Journal entrées et Sorties'!D:D='Etat des Stocks'!C170),'Journal entrées et Sorties'!L:L))</f>
        <v/>
      </c>
      <c r="I170" s="14" t="str">
        <f t="shared" si="5"/>
        <v/>
      </c>
    </row>
    <row r="171" spans="2:9" x14ac:dyDescent="0.25">
      <c r="B171" s="37"/>
      <c r="C171" s="38"/>
      <c r="D171" s="38"/>
      <c r="E171" s="22" t="str">
        <f>IF(C171="","",SUMIFS('Journal entrées et Sorties'!E:E,'Journal entrées et Sorties'!D:D,C171))</f>
        <v/>
      </c>
      <c r="F171" s="22" t="str">
        <f>IF(C171="","",SUMIFS('Journal entrées et Sorties'!I:I,'Journal entrées et Sorties'!D:D,C171))</f>
        <v/>
      </c>
      <c r="G171" s="13" t="str">
        <f t="shared" si="4"/>
        <v/>
      </c>
      <c r="H171" s="14" t="str">
        <f>IF(C171="","",LOOKUP(2,1/('Journal entrées et Sorties'!D:D='Etat des Stocks'!C171),'Journal entrées et Sorties'!L:L))</f>
        <v/>
      </c>
      <c r="I171" s="14" t="str">
        <f t="shared" si="5"/>
        <v/>
      </c>
    </row>
    <row r="172" spans="2:9" x14ac:dyDescent="0.25">
      <c r="B172" s="37"/>
      <c r="C172" s="38"/>
      <c r="D172" s="38"/>
      <c r="E172" s="22" t="str">
        <f>IF(C172="","",SUMIFS('Journal entrées et Sorties'!E:E,'Journal entrées et Sorties'!D:D,C172))</f>
        <v/>
      </c>
      <c r="F172" s="22" t="str">
        <f>IF(C172="","",SUMIFS('Journal entrées et Sorties'!I:I,'Journal entrées et Sorties'!D:D,C172))</f>
        <v/>
      </c>
      <c r="G172" s="13" t="str">
        <f t="shared" si="4"/>
        <v/>
      </c>
      <c r="H172" s="14" t="str">
        <f>IF(C172="","",LOOKUP(2,1/('Journal entrées et Sorties'!D:D='Etat des Stocks'!C172),'Journal entrées et Sorties'!L:L))</f>
        <v/>
      </c>
      <c r="I172" s="14" t="str">
        <f t="shared" si="5"/>
        <v/>
      </c>
    </row>
    <row r="173" spans="2:9" x14ac:dyDescent="0.25">
      <c r="B173" s="37"/>
      <c r="C173" s="38"/>
      <c r="D173" s="38"/>
      <c r="E173" s="22" t="str">
        <f>IF(C173="","",SUMIFS('Journal entrées et Sorties'!E:E,'Journal entrées et Sorties'!D:D,C173))</f>
        <v/>
      </c>
      <c r="F173" s="22" t="str">
        <f>IF(C173="","",SUMIFS('Journal entrées et Sorties'!I:I,'Journal entrées et Sorties'!D:D,C173))</f>
        <v/>
      </c>
      <c r="G173" s="13" t="str">
        <f t="shared" si="4"/>
        <v/>
      </c>
      <c r="H173" s="14" t="str">
        <f>IF(C173="","",LOOKUP(2,1/('Journal entrées et Sorties'!D:D='Etat des Stocks'!C173),'Journal entrées et Sorties'!L:L))</f>
        <v/>
      </c>
      <c r="I173" s="14" t="str">
        <f t="shared" si="5"/>
        <v/>
      </c>
    </row>
    <row r="174" spans="2:9" x14ac:dyDescent="0.25">
      <c r="B174" s="37"/>
      <c r="C174" s="38"/>
      <c r="D174" s="38"/>
      <c r="E174" s="22" t="str">
        <f>IF(C174="","",SUMIFS('Journal entrées et Sorties'!E:E,'Journal entrées et Sorties'!D:D,C174))</f>
        <v/>
      </c>
      <c r="F174" s="22" t="str">
        <f>IF(C174="","",SUMIFS('Journal entrées et Sorties'!I:I,'Journal entrées et Sorties'!D:D,C174))</f>
        <v/>
      </c>
      <c r="G174" s="13" t="str">
        <f t="shared" si="4"/>
        <v/>
      </c>
      <c r="H174" s="14" t="str">
        <f>IF(C174="","",LOOKUP(2,1/('Journal entrées et Sorties'!D:D='Etat des Stocks'!C174),'Journal entrées et Sorties'!L:L))</f>
        <v/>
      </c>
      <c r="I174" s="14" t="str">
        <f t="shared" si="5"/>
        <v/>
      </c>
    </row>
    <row r="175" spans="2:9" x14ac:dyDescent="0.25">
      <c r="B175" s="37"/>
      <c r="C175" s="38"/>
      <c r="D175" s="38"/>
      <c r="E175" s="22" t="str">
        <f>IF(C175="","",SUMIFS('Journal entrées et Sorties'!E:E,'Journal entrées et Sorties'!D:D,C175))</f>
        <v/>
      </c>
      <c r="F175" s="22" t="str">
        <f>IF(C175="","",SUMIFS('Journal entrées et Sorties'!I:I,'Journal entrées et Sorties'!D:D,C175))</f>
        <v/>
      </c>
      <c r="G175" s="13" t="str">
        <f t="shared" si="4"/>
        <v/>
      </c>
      <c r="H175" s="14" t="str">
        <f>IF(C175="","",LOOKUP(2,1/('Journal entrées et Sorties'!D:D='Etat des Stocks'!C175),'Journal entrées et Sorties'!L:L))</f>
        <v/>
      </c>
      <c r="I175" s="14" t="str">
        <f t="shared" si="5"/>
        <v/>
      </c>
    </row>
    <row r="176" spans="2:9" x14ac:dyDescent="0.25">
      <c r="B176" s="37"/>
      <c r="C176" s="38"/>
      <c r="D176" s="38"/>
      <c r="E176" s="22" t="str">
        <f>IF(C176="","",SUMIFS('Journal entrées et Sorties'!E:E,'Journal entrées et Sorties'!D:D,C176))</f>
        <v/>
      </c>
      <c r="F176" s="22" t="str">
        <f>IF(C176="","",SUMIFS('Journal entrées et Sorties'!I:I,'Journal entrées et Sorties'!D:D,C176))</f>
        <v/>
      </c>
      <c r="G176" s="13" t="str">
        <f t="shared" si="4"/>
        <v/>
      </c>
      <c r="H176" s="14" t="str">
        <f>IF(C176="","",LOOKUP(2,1/('Journal entrées et Sorties'!D:D='Etat des Stocks'!C176),'Journal entrées et Sorties'!L:L))</f>
        <v/>
      </c>
      <c r="I176" s="14" t="str">
        <f t="shared" si="5"/>
        <v/>
      </c>
    </row>
    <row r="177" spans="2:9" x14ac:dyDescent="0.25">
      <c r="B177" s="37"/>
      <c r="C177" s="38"/>
      <c r="D177" s="38"/>
      <c r="E177" s="22" t="str">
        <f>IF(C177="","",SUMIFS('Journal entrées et Sorties'!E:E,'Journal entrées et Sorties'!D:D,C177))</f>
        <v/>
      </c>
      <c r="F177" s="22" t="str">
        <f>IF(C177="","",SUMIFS('Journal entrées et Sorties'!I:I,'Journal entrées et Sorties'!D:D,C177))</f>
        <v/>
      </c>
      <c r="G177" s="13" t="str">
        <f t="shared" si="4"/>
        <v/>
      </c>
      <c r="H177" s="14" t="str">
        <f>IF(C177="","",LOOKUP(2,1/('Journal entrées et Sorties'!D:D='Etat des Stocks'!C177),'Journal entrées et Sorties'!L:L))</f>
        <v/>
      </c>
      <c r="I177" s="14" t="str">
        <f t="shared" si="5"/>
        <v/>
      </c>
    </row>
    <row r="178" spans="2:9" x14ac:dyDescent="0.25">
      <c r="B178" s="37"/>
      <c r="C178" s="38"/>
      <c r="D178" s="38"/>
      <c r="E178" s="22" t="str">
        <f>IF(C178="","",SUMIFS('Journal entrées et Sorties'!E:E,'Journal entrées et Sorties'!D:D,C178))</f>
        <v/>
      </c>
      <c r="F178" s="22" t="str">
        <f>IF(C178="","",SUMIFS('Journal entrées et Sorties'!I:I,'Journal entrées et Sorties'!D:D,C178))</f>
        <v/>
      </c>
      <c r="G178" s="13" t="str">
        <f t="shared" si="4"/>
        <v/>
      </c>
      <c r="H178" s="14" t="str">
        <f>IF(C178="","",LOOKUP(2,1/('Journal entrées et Sorties'!D:D='Etat des Stocks'!C178),'Journal entrées et Sorties'!L:L))</f>
        <v/>
      </c>
      <c r="I178" s="14" t="str">
        <f t="shared" si="5"/>
        <v/>
      </c>
    </row>
    <row r="179" spans="2:9" x14ac:dyDescent="0.25">
      <c r="B179" s="37"/>
      <c r="C179" s="38"/>
      <c r="D179" s="38"/>
      <c r="E179" s="22" t="str">
        <f>IF(C179="","",SUMIFS('Journal entrées et Sorties'!E:E,'Journal entrées et Sorties'!D:D,C179))</f>
        <v/>
      </c>
      <c r="F179" s="22" t="str">
        <f>IF(C179="","",SUMIFS('Journal entrées et Sorties'!I:I,'Journal entrées et Sorties'!D:D,C179))</f>
        <v/>
      </c>
      <c r="G179" s="13" t="str">
        <f t="shared" si="4"/>
        <v/>
      </c>
      <c r="H179" s="14" t="str">
        <f>IF(C179="","",LOOKUP(2,1/('Journal entrées et Sorties'!D:D='Etat des Stocks'!C179),'Journal entrées et Sorties'!L:L))</f>
        <v/>
      </c>
      <c r="I179" s="14" t="str">
        <f t="shared" si="5"/>
        <v/>
      </c>
    </row>
    <row r="180" spans="2:9" x14ac:dyDescent="0.25">
      <c r="B180" s="37"/>
      <c r="C180" s="38"/>
      <c r="D180" s="38"/>
      <c r="E180" s="22" t="str">
        <f>IF(C180="","",SUMIFS('Journal entrées et Sorties'!E:E,'Journal entrées et Sorties'!D:D,C180))</f>
        <v/>
      </c>
      <c r="F180" s="22" t="str">
        <f>IF(C180="","",SUMIFS('Journal entrées et Sorties'!I:I,'Journal entrées et Sorties'!D:D,C180))</f>
        <v/>
      </c>
      <c r="G180" s="13" t="str">
        <f t="shared" si="4"/>
        <v/>
      </c>
      <c r="H180" s="14" t="str">
        <f>IF(C180="","",LOOKUP(2,1/('Journal entrées et Sorties'!D:D='Etat des Stocks'!C180),'Journal entrées et Sorties'!L:L))</f>
        <v/>
      </c>
      <c r="I180" s="14" t="str">
        <f t="shared" si="5"/>
        <v/>
      </c>
    </row>
    <row r="181" spans="2:9" x14ac:dyDescent="0.25">
      <c r="B181" s="37"/>
      <c r="C181" s="38"/>
      <c r="D181" s="38"/>
      <c r="E181" s="22" t="str">
        <f>IF(C181="","",SUMIFS('Journal entrées et Sorties'!E:E,'Journal entrées et Sorties'!D:D,C181))</f>
        <v/>
      </c>
      <c r="F181" s="22" t="str">
        <f>IF(C181="","",SUMIFS('Journal entrées et Sorties'!I:I,'Journal entrées et Sorties'!D:D,C181))</f>
        <v/>
      </c>
      <c r="G181" s="13" t="str">
        <f t="shared" si="4"/>
        <v/>
      </c>
      <c r="H181" s="14" t="str">
        <f>IF(C181="","",LOOKUP(2,1/('Journal entrées et Sorties'!D:D='Etat des Stocks'!C181),'Journal entrées et Sorties'!L:L))</f>
        <v/>
      </c>
      <c r="I181" s="14" t="str">
        <f t="shared" si="5"/>
        <v/>
      </c>
    </row>
    <row r="182" spans="2:9" x14ac:dyDescent="0.25">
      <c r="B182" s="37"/>
      <c r="C182" s="38"/>
      <c r="D182" s="38"/>
      <c r="E182" s="22" t="str">
        <f>IF(C182="","",SUMIFS('Journal entrées et Sorties'!E:E,'Journal entrées et Sorties'!D:D,C182))</f>
        <v/>
      </c>
      <c r="F182" s="22" t="str">
        <f>IF(C182="","",SUMIFS('Journal entrées et Sorties'!I:I,'Journal entrées et Sorties'!D:D,C182))</f>
        <v/>
      </c>
      <c r="G182" s="13" t="str">
        <f t="shared" si="4"/>
        <v/>
      </c>
      <c r="H182" s="14" t="str">
        <f>IF(C182="","",LOOKUP(2,1/('Journal entrées et Sorties'!D:D='Etat des Stocks'!C182),'Journal entrées et Sorties'!L:L))</f>
        <v/>
      </c>
      <c r="I182" s="14" t="str">
        <f t="shared" si="5"/>
        <v/>
      </c>
    </row>
    <row r="183" spans="2:9" x14ac:dyDescent="0.25">
      <c r="B183" s="37"/>
      <c r="C183" s="38"/>
      <c r="D183" s="38"/>
      <c r="E183" s="22" t="str">
        <f>IF(C183="","",SUMIFS('Journal entrées et Sorties'!E:E,'Journal entrées et Sorties'!D:D,C183))</f>
        <v/>
      </c>
      <c r="F183" s="22" t="str">
        <f>IF(C183="","",SUMIFS('Journal entrées et Sorties'!I:I,'Journal entrées et Sorties'!D:D,C183))</f>
        <v/>
      </c>
      <c r="G183" s="13" t="str">
        <f t="shared" si="4"/>
        <v/>
      </c>
      <c r="H183" s="14" t="str">
        <f>IF(C183="","",LOOKUP(2,1/('Journal entrées et Sorties'!D:D='Etat des Stocks'!C183),'Journal entrées et Sorties'!L:L))</f>
        <v/>
      </c>
      <c r="I183" s="14" t="str">
        <f t="shared" si="5"/>
        <v/>
      </c>
    </row>
    <row r="184" spans="2:9" x14ac:dyDescent="0.25">
      <c r="B184" s="37"/>
      <c r="C184" s="38"/>
      <c r="D184" s="38"/>
      <c r="E184" s="22" t="str">
        <f>IF(C184="","",SUMIFS('Journal entrées et Sorties'!E:E,'Journal entrées et Sorties'!D:D,C184))</f>
        <v/>
      </c>
      <c r="F184" s="22" t="str">
        <f>IF(C184="","",SUMIFS('Journal entrées et Sorties'!I:I,'Journal entrées et Sorties'!D:D,C184))</f>
        <v/>
      </c>
      <c r="G184" s="13" t="str">
        <f t="shared" si="4"/>
        <v/>
      </c>
      <c r="H184" s="14" t="str">
        <f>IF(C184="","",LOOKUP(2,1/('Journal entrées et Sorties'!D:D='Etat des Stocks'!C184),'Journal entrées et Sorties'!L:L))</f>
        <v/>
      </c>
      <c r="I184" s="14" t="str">
        <f t="shared" si="5"/>
        <v/>
      </c>
    </row>
    <row r="185" spans="2:9" x14ac:dyDescent="0.25">
      <c r="B185" s="37"/>
      <c r="C185" s="38"/>
      <c r="D185" s="38"/>
      <c r="E185" s="22" t="str">
        <f>IF(C185="","",SUMIFS('Journal entrées et Sorties'!E:E,'Journal entrées et Sorties'!D:D,C185))</f>
        <v/>
      </c>
      <c r="F185" s="22" t="str">
        <f>IF(C185="","",SUMIFS('Journal entrées et Sorties'!I:I,'Journal entrées et Sorties'!D:D,C185))</f>
        <v/>
      </c>
      <c r="G185" s="13" t="str">
        <f t="shared" si="4"/>
        <v/>
      </c>
      <c r="H185" s="14" t="str">
        <f>IF(C185="","",LOOKUP(2,1/('Journal entrées et Sorties'!D:D='Etat des Stocks'!C185),'Journal entrées et Sorties'!L:L))</f>
        <v/>
      </c>
      <c r="I185" s="14" t="str">
        <f t="shared" si="5"/>
        <v/>
      </c>
    </row>
    <row r="186" spans="2:9" x14ac:dyDescent="0.25">
      <c r="B186" s="37"/>
      <c r="C186" s="38"/>
      <c r="D186" s="38"/>
      <c r="E186" s="22" t="str">
        <f>IF(C186="","",SUMIFS('Journal entrées et Sorties'!E:E,'Journal entrées et Sorties'!D:D,C186))</f>
        <v/>
      </c>
      <c r="F186" s="22" t="str">
        <f>IF(C186="","",SUMIFS('Journal entrées et Sorties'!I:I,'Journal entrées et Sorties'!D:D,C186))</f>
        <v/>
      </c>
      <c r="G186" s="13" t="str">
        <f t="shared" si="4"/>
        <v/>
      </c>
      <c r="H186" s="14" t="str">
        <f>IF(C186="","",LOOKUP(2,1/('Journal entrées et Sorties'!D:D='Etat des Stocks'!C186),'Journal entrées et Sorties'!L:L))</f>
        <v/>
      </c>
      <c r="I186" s="14" t="str">
        <f t="shared" si="5"/>
        <v/>
      </c>
    </row>
    <row r="187" spans="2:9" x14ac:dyDescent="0.25">
      <c r="B187" s="37"/>
      <c r="C187" s="38"/>
      <c r="D187" s="38"/>
      <c r="E187" s="22" t="str">
        <f>IF(C187="","",SUMIFS('Journal entrées et Sorties'!E:E,'Journal entrées et Sorties'!D:D,C187))</f>
        <v/>
      </c>
      <c r="F187" s="22" t="str">
        <f>IF(C187="","",SUMIFS('Journal entrées et Sorties'!I:I,'Journal entrées et Sorties'!D:D,C187))</f>
        <v/>
      </c>
      <c r="G187" s="13" t="str">
        <f t="shared" si="4"/>
        <v/>
      </c>
      <c r="H187" s="14" t="str">
        <f>IF(C187="","",LOOKUP(2,1/('Journal entrées et Sorties'!D:D='Etat des Stocks'!C187),'Journal entrées et Sorties'!L:L))</f>
        <v/>
      </c>
      <c r="I187" s="14" t="str">
        <f t="shared" si="5"/>
        <v/>
      </c>
    </row>
    <row r="188" spans="2:9" x14ac:dyDescent="0.25">
      <c r="B188" s="37"/>
      <c r="C188" s="38"/>
      <c r="D188" s="38"/>
      <c r="E188" s="22" t="str">
        <f>IF(C188="","",SUMIFS('Journal entrées et Sorties'!E:E,'Journal entrées et Sorties'!D:D,C188))</f>
        <v/>
      </c>
      <c r="F188" s="22" t="str">
        <f>IF(C188="","",SUMIFS('Journal entrées et Sorties'!I:I,'Journal entrées et Sorties'!D:D,C188))</f>
        <v/>
      </c>
      <c r="G188" s="13" t="str">
        <f t="shared" si="4"/>
        <v/>
      </c>
      <c r="H188" s="14" t="str">
        <f>IF(C188="","",LOOKUP(2,1/('Journal entrées et Sorties'!D:D='Etat des Stocks'!C188),'Journal entrées et Sorties'!L:L))</f>
        <v/>
      </c>
      <c r="I188" s="14" t="str">
        <f t="shared" si="5"/>
        <v/>
      </c>
    </row>
    <row r="189" spans="2:9" x14ac:dyDescent="0.25">
      <c r="B189" s="37"/>
      <c r="C189" s="38"/>
      <c r="D189" s="38"/>
      <c r="E189" s="22" t="str">
        <f>IF(C189="","",SUMIFS('Journal entrées et Sorties'!E:E,'Journal entrées et Sorties'!D:D,C189))</f>
        <v/>
      </c>
      <c r="F189" s="22" t="str">
        <f>IF(C189="","",SUMIFS('Journal entrées et Sorties'!I:I,'Journal entrées et Sorties'!D:D,C189))</f>
        <v/>
      </c>
      <c r="G189" s="13" t="str">
        <f t="shared" si="4"/>
        <v/>
      </c>
      <c r="H189" s="14" t="str">
        <f>IF(C189="","",LOOKUP(2,1/('Journal entrées et Sorties'!D:D='Etat des Stocks'!C189),'Journal entrées et Sorties'!L:L))</f>
        <v/>
      </c>
      <c r="I189" s="14" t="str">
        <f t="shared" si="5"/>
        <v/>
      </c>
    </row>
    <row r="190" spans="2:9" x14ac:dyDescent="0.25">
      <c r="B190" s="37"/>
      <c r="C190" s="38"/>
      <c r="D190" s="38"/>
      <c r="E190" s="22" t="str">
        <f>IF(C190="","",SUMIFS('Journal entrées et Sorties'!E:E,'Journal entrées et Sorties'!D:D,C190))</f>
        <v/>
      </c>
      <c r="F190" s="22" t="str">
        <f>IF(C190="","",SUMIFS('Journal entrées et Sorties'!I:I,'Journal entrées et Sorties'!D:D,C190))</f>
        <v/>
      </c>
      <c r="G190" s="13" t="str">
        <f t="shared" si="4"/>
        <v/>
      </c>
      <c r="H190" s="14" t="str">
        <f>IF(C190="","",LOOKUP(2,1/('Journal entrées et Sorties'!D:D='Etat des Stocks'!C190),'Journal entrées et Sorties'!L:L))</f>
        <v/>
      </c>
      <c r="I190" s="14" t="str">
        <f t="shared" si="5"/>
        <v/>
      </c>
    </row>
    <row r="191" spans="2:9" x14ac:dyDescent="0.25">
      <c r="B191" s="37"/>
      <c r="C191" s="38"/>
      <c r="D191" s="38"/>
      <c r="E191" s="22" t="str">
        <f>IF(C191="","",SUMIFS('Journal entrées et Sorties'!E:E,'Journal entrées et Sorties'!D:D,C191))</f>
        <v/>
      </c>
      <c r="F191" s="22" t="str">
        <f>IF(C191="","",SUMIFS('Journal entrées et Sorties'!I:I,'Journal entrées et Sorties'!D:D,C191))</f>
        <v/>
      </c>
      <c r="G191" s="13" t="str">
        <f t="shared" si="4"/>
        <v/>
      </c>
      <c r="H191" s="14" t="str">
        <f>IF(C191="","",LOOKUP(2,1/('Journal entrées et Sorties'!D:D='Etat des Stocks'!C191),'Journal entrées et Sorties'!L:L))</f>
        <v/>
      </c>
      <c r="I191" s="14" t="str">
        <f t="shared" si="5"/>
        <v/>
      </c>
    </row>
    <row r="192" spans="2:9" x14ac:dyDescent="0.25">
      <c r="B192" s="37"/>
      <c r="C192" s="38"/>
      <c r="D192" s="38"/>
      <c r="E192" s="22" t="str">
        <f>IF(C192="","",SUMIFS('Journal entrées et Sorties'!E:E,'Journal entrées et Sorties'!D:D,C192))</f>
        <v/>
      </c>
      <c r="F192" s="22" t="str">
        <f>IF(C192="","",SUMIFS('Journal entrées et Sorties'!I:I,'Journal entrées et Sorties'!D:D,C192))</f>
        <v/>
      </c>
      <c r="G192" s="13" t="str">
        <f t="shared" si="4"/>
        <v/>
      </c>
      <c r="H192" s="14" t="str">
        <f>IF(C192="","",LOOKUP(2,1/('Journal entrées et Sorties'!D:D='Etat des Stocks'!C192),'Journal entrées et Sorties'!L:L))</f>
        <v/>
      </c>
      <c r="I192" s="14" t="str">
        <f t="shared" si="5"/>
        <v/>
      </c>
    </row>
    <row r="193" spans="2:9" x14ac:dyDescent="0.25">
      <c r="B193" s="37"/>
      <c r="C193" s="38"/>
      <c r="D193" s="38"/>
      <c r="E193" s="22" t="str">
        <f>IF(C193="","",SUMIFS('Journal entrées et Sorties'!E:E,'Journal entrées et Sorties'!D:D,C193))</f>
        <v/>
      </c>
      <c r="F193" s="22" t="str">
        <f>IF(C193="","",SUMIFS('Journal entrées et Sorties'!I:I,'Journal entrées et Sorties'!D:D,C193))</f>
        <v/>
      </c>
      <c r="G193" s="13" t="str">
        <f t="shared" si="4"/>
        <v/>
      </c>
      <c r="H193" s="14" t="str">
        <f>IF(C193="","",LOOKUP(2,1/('Journal entrées et Sorties'!D:D='Etat des Stocks'!C193),'Journal entrées et Sorties'!L:L))</f>
        <v/>
      </c>
      <c r="I193" s="14" t="str">
        <f t="shared" si="5"/>
        <v/>
      </c>
    </row>
    <row r="194" spans="2:9" x14ac:dyDescent="0.25">
      <c r="B194" s="37"/>
      <c r="C194" s="38"/>
      <c r="D194" s="38"/>
      <c r="E194" s="22" t="str">
        <f>IF(C194="","",SUMIFS('Journal entrées et Sorties'!E:E,'Journal entrées et Sorties'!D:D,C194))</f>
        <v/>
      </c>
      <c r="F194" s="22" t="str">
        <f>IF(C194="","",SUMIFS('Journal entrées et Sorties'!I:I,'Journal entrées et Sorties'!D:D,C194))</f>
        <v/>
      </c>
      <c r="G194" s="13" t="str">
        <f t="shared" si="4"/>
        <v/>
      </c>
      <c r="H194" s="14" t="str">
        <f>IF(C194="","",LOOKUP(2,1/('Journal entrées et Sorties'!D:D='Etat des Stocks'!C194),'Journal entrées et Sorties'!L:L))</f>
        <v/>
      </c>
      <c r="I194" s="14" t="str">
        <f t="shared" si="5"/>
        <v/>
      </c>
    </row>
    <row r="195" spans="2:9" x14ac:dyDescent="0.25">
      <c r="B195" s="37"/>
      <c r="C195" s="38"/>
      <c r="D195" s="38"/>
      <c r="E195" s="22" t="str">
        <f>IF(C195="","",SUMIFS('Journal entrées et Sorties'!E:E,'Journal entrées et Sorties'!D:D,C195))</f>
        <v/>
      </c>
      <c r="F195" s="22" t="str">
        <f>IF(C195="","",SUMIFS('Journal entrées et Sorties'!I:I,'Journal entrées et Sorties'!D:D,C195))</f>
        <v/>
      </c>
      <c r="G195" s="13" t="str">
        <f t="shared" si="4"/>
        <v/>
      </c>
      <c r="H195" s="14" t="str">
        <f>IF(C195="","",LOOKUP(2,1/('Journal entrées et Sorties'!D:D='Etat des Stocks'!C195),'Journal entrées et Sorties'!L:L))</f>
        <v/>
      </c>
      <c r="I195" s="14" t="str">
        <f t="shared" si="5"/>
        <v/>
      </c>
    </row>
    <row r="196" spans="2:9" x14ac:dyDescent="0.25">
      <c r="B196" s="37"/>
      <c r="C196" s="38"/>
      <c r="D196" s="38"/>
      <c r="E196" s="22" t="str">
        <f>IF(C196="","",SUMIFS('Journal entrées et Sorties'!E:E,'Journal entrées et Sorties'!D:D,C196))</f>
        <v/>
      </c>
      <c r="F196" s="22" t="str">
        <f>IF(C196="","",SUMIFS('Journal entrées et Sorties'!I:I,'Journal entrées et Sorties'!D:D,C196))</f>
        <v/>
      </c>
      <c r="G196" s="13" t="str">
        <f t="shared" si="4"/>
        <v/>
      </c>
      <c r="H196" s="14" t="str">
        <f>IF(C196="","",LOOKUP(2,1/('Journal entrées et Sorties'!D:D='Etat des Stocks'!C196),'Journal entrées et Sorties'!L:L))</f>
        <v/>
      </c>
      <c r="I196" s="14" t="str">
        <f t="shared" si="5"/>
        <v/>
      </c>
    </row>
    <row r="197" spans="2:9" x14ac:dyDescent="0.25">
      <c r="B197" s="37"/>
      <c r="C197" s="38"/>
      <c r="D197" s="38"/>
      <c r="E197" s="22" t="str">
        <f>IF(C197="","",SUMIFS('Journal entrées et Sorties'!E:E,'Journal entrées et Sorties'!D:D,C197))</f>
        <v/>
      </c>
      <c r="F197" s="22" t="str">
        <f>IF(C197="","",SUMIFS('Journal entrées et Sorties'!I:I,'Journal entrées et Sorties'!D:D,C197))</f>
        <v/>
      </c>
      <c r="G197" s="13" t="str">
        <f t="shared" si="4"/>
        <v/>
      </c>
      <c r="H197" s="14" t="str">
        <f>IF(C197="","",LOOKUP(2,1/('Journal entrées et Sorties'!D:D='Etat des Stocks'!C197),'Journal entrées et Sorties'!L:L))</f>
        <v/>
      </c>
      <c r="I197" s="14" t="str">
        <f t="shared" si="5"/>
        <v/>
      </c>
    </row>
    <row r="198" spans="2:9" x14ac:dyDescent="0.25">
      <c r="B198" s="37"/>
      <c r="C198" s="38"/>
      <c r="D198" s="38"/>
      <c r="E198" s="22" t="str">
        <f>IF(C198="","",SUMIFS('Journal entrées et Sorties'!E:E,'Journal entrées et Sorties'!D:D,C198))</f>
        <v/>
      </c>
      <c r="F198" s="22" t="str">
        <f>IF(C198="","",SUMIFS('Journal entrées et Sorties'!I:I,'Journal entrées et Sorties'!D:D,C198))</f>
        <v/>
      </c>
      <c r="G198" s="13" t="str">
        <f t="shared" si="4"/>
        <v/>
      </c>
      <c r="H198" s="14" t="str">
        <f>IF(C198="","",LOOKUP(2,1/('Journal entrées et Sorties'!D:D='Etat des Stocks'!C198),'Journal entrées et Sorties'!L:L))</f>
        <v/>
      </c>
      <c r="I198" s="14" t="str">
        <f t="shared" si="5"/>
        <v/>
      </c>
    </row>
    <row r="199" spans="2:9" x14ac:dyDescent="0.25">
      <c r="B199" s="37"/>
      <c r="C199" s="38"/>
      <c r="D199" s="38"/>
      <c r="E199" s="22" t="str">
        <f>IF(C199="","",SUMIFS('Journal entrées et Sorties'!E:E,'Journal entrées et Sorties'!D:D,C199))</f>
        <v/>
      </c>
      <c r="F199" s="22" t="str">
        <f>IF(C199="","",SUMIFS('Journal entrées et Sorties'!I:I,'Journal entrées et Sorties'!D:D,C199))</f>
        <v/>
      </c>
      <c r="G199" s="13" t="str">
        <f t="shared" ref="G199:G262" si="6">IF(D199="","",D199+E199-F199)</f>
        <v/>
      </c>
      <c r="H199" s="14" t="str">
        <f>IF(C199="","",LOOKUP(2,1/('Journal entrées et Sorties'!D:D='Etat des Stocks'!C199),'Journal entrées et Sorties'!L:L))</f>
        <v/>
      </c>
      <c r="I199" s="14" t="str">
        <f t="shared" ref="I199:I262" si="7">IF(H199="","",G199*H199)</f>
        <v/>
      </c>
    </row>
    <row r="200" spans="2:9" x14ac:dyDescent="0.25">
      <c r="B200" s="37"/>
      <c r="C200" s="38"/>
      <c r="D200" s="38"/>
      <c r="E200" s="22" t="str">
        <f>IF(C200="","",SUMIFS('Journal entrées et Sorties'!E:E,'Journal entrées et Sorties'!D:D,C200))</f>
        <v/>
      </c>
      <c r="F200" s="22" t="str">
        <f>IF(C200="","",SUMIFS('Journal entrées et Sorties'!I:I,'Journal entrées et Sorties'!D:D,C200))</f>
        <v/>
      </c>
      <c r="G200" s="13" t="str">
        <f t="shared" si="6"/>
        <v/>
      </c>
      <c r="H200" s="14" t="str">
        <f>IF(C200="","",LOOKUP(2,1/('Journal entrées et Sorties'!D:D='Etat des Stocks'!C200),'Journal entrées et Sorties'!L:L))</f>
        <v/>
      </c>
      <c r="I200" s="14" t="str">
        <f t="shared" si="7"/>
        <v/>
      </c>
    </row>
    <row r="201" spans="2:9" x14ac:dyDescent="0.25">
      <c r="B201" s="37"/>
      <c r="C201" s="38"/>
      <c r="D201" s="38"/>
      <c r="E201" s="22" t="str">
        <f>IF(C201="","",SUMIFS('Journal entrées et Sorties'!E:E,'Journal entrées et Sorties'!D:D,C201))</f>
        <v/>
      </c>
      <c r="F201" s="22" t="str">
        <f>IF(C201="","",SUMIFS('Journal entrées et Sorties'!I:I,'Journal entrées et Sorties'!D:D,C201))</f>
        <v/>
      </c>
      <c r="G201" s="13" t="str">
        <f t="shared" si="6"/>
        <v/>
      </c>
      <c r="H201" s="14" t="str">
        <f>IF(C201="","",LOOKUP(2,1/('Journal entrées et Sorties'!D:D='Etat des Stocks'!C201),'Journal entrées et Sorties'!L:L))</f>
        <v/>
      </c>
      <c r="I201" s="14" t="str">
        <f t="shared" si="7"/>
        <v/>
      </c>
    </row>
    <row r="202" spans="2:9" x14ac:dyDescent="0.25">
      <c r="B202" s="37"/>
      <c r="C202" s="38"/>
      <c r="D202" s="38"/>
      <c r="E202" s="22" t="str">
        <f>IF(C202="","",SUMIFS('Journal entrées et Sorties'!E:E,'Journal entrées et Sorties'!D:D,C202))</f>
        <v/>
      </c>
      <c r="F202" s="22" t="str">
        <f>IF(C202="","",SUMIFS('Journal entrées et Sorties'!I:I,'Journal entrées et Sorties'!D:D,C202))</f>
        <v/>
      </c>
      <c r="G202" s="13" t="str">
        <f t="shared" si="6"/>
        <v/>
      </c>
      <c r="H202" s="14" t="str">
        <f>IF(C202="","",LOOKUP(2,1/('Journal entrées et Sorties'!D:D='Etat des Stocks'!C202),'Journal entrées et Sorties'!L:L))</f>
        <v/>
      </c>
      <c r="I202" s="14" t="str">
        <f t="shared" si="7"/>
        <v/>
      </c>
    </row>
    <row r="203" spans="2:9" x14ac:dyDescent="0.25">
      <c r="B203" s="37"/>
      <c r="C203" s="38"/>
      <c r="D203" s="38"/>
      <c r="E203" s="22" t="str">
        <f>IF(C203="","",SUMIFS('Journal entrées et Sorties'!E:E,'Journal entrées et Sorties'!D:D,C203))</f>
        <v/>
      </c>
      <c r="F203" s="22" t="str">
        <f>IF(C203="","",SUMIFS('Journal entrées et Sorties'!I:I,'Journal entrées et Sorties'!D:D,C203))</f>
        <v/>
      </c>
      <c r="G203" s="13" t="str">
        <f t="shared" si="6"/>
        <v/>
      </c>
      <c r="H203" s="14" t="str">
        <f>IF(C203="","",LOOKUP(2,1/('Journal entrées et Sorties'!D:D='Etat des Stocks'!C203),'Journal entrées et Sorties'!L:L))</f>
        <v/>
      </c>
      <c r="I203" s="14" t="str">
        <f t="shared" si="7"/>
        <v/>
      </c>
    </row>
    <row r="204" spans="2:9" x14ac:dyDescent="0.25">
      <c r="B204" s="37"/>
      <c r="C204" s="38"/>
      <c r="D204" s="38"/>
      <c r="E204" s="22" t="str">
        <f>IF(C204="","",SUMIFS('Journal entrées et Sorties'!E:E,'Journal entrées et Sorties'!D:D,C204))</f>
        <v/>
      </c>
      <c r="F204" s="22" t="str">
        <f>IF(C204="","",SUMIFS('Journal entrées et Sorties'!I:I,'Journal entrées et Sorties'!D:D,C204))</f>
        <v/>
      </c>
      <c r="G204" s="13" t="str">
        <f t="shared" si="6"/>
        <v/>
      </c>
      <c r="H204" s="14" t="str">
        <f>IF(C204="","",LOOKUP(2,1/('Journal entrées et Sorties'!D:D='Etat des Stocks'!C204),'Journal entrées et Sorties'!L:L))</f>
        <v/>
      </c>
      <c r="I204" s="14" t="str">
        <f t="shared" si="7"/>
        <v/>
      </c>
    </row>
    <row r="205" spans="2:9" x14ac:dyDescent="0.25">
      <c r="B205" s="37"/>
      <c r="C205" s="38"/>
      <c r="D205" s="38"/>
      <c r="E205" s="22" t="str">
        <f>IF(C205="","",SUMIFS('Journal entrées et Sorties'!E:E,'Journal entrées et Sorties'!D:D,C205))</f>
        <v/>
      </c>
      <c r="F205" s="22" t="str">
        <f>IF(C205="","",SUMIFS('Journal entrées et Sorties'!I:I,'Journal entrées et Sorties'!D:D,C205))</f>
        <v/>
      </c>
      <c r="G205" s="13" t="str">
        <f t="shared" si="6"/>
        <v/>
      </c>
      <c r="H205" s="14" t="str">
        <f>IF(C205="","",LOOKUP(2,1/('Journal entrées et Sorties'!D:D='Etat des Stocks'!C205),'Journal entrées et Sorties'!L:L))</f>
        <v/>
      </c>
      <c r="I205" s="14" t="str">
        <f t="shared" si="7"/>
        <v/>
      </c>
    </row>
    <row r="206" spans="2:9" x14ac:dyDescent="0.25">
      <c r="B206" s="37"/>
      <c r="C206" s="38"/>
      <c r="D206" s="38"/>
      <c r="E206" s="22" t="str">
        <f>IF(C206="","",SUMIFS('Journal entrées et Sorties'!E:E,'Journal entrées et Sorties'!D:D,C206))</f>
        <v/>
      </c>
      <c r="F206" s="22" t="str">
        <f>IF(C206="","",SUMIFS('Journal entrées et Sorties'!I:I,'Journal entrées et Sorties'!D:D,C206))</f>
        <v/>
      </c>
      <c r="G206" s="13" t="str">
        <f t="shared" si="6"/>
        <v/>
      </c>
      <c r="H206" s="14" t="str">
        <f>IF(C206="","",LOOKUP(2,1/('Journal entrées et Sorties'!D:D='Etat des Stocks'!C206),'Journal entrées et Sorties'!L:L))</f>
        <v/>
      </c>
      <c r="I206" s="14" t="str">
        <f t="shared" si="7"/>
        <v/>
      </c>
    </row>
    <row r="207" spans="2:9" x14ac:dyDescent="0.25">
      <c r="B207" s="37"/>
      <c r="C207" s="38"/>
      <c r="D207" s="38"/>
      <c r="E207" s="22" t="str">
        <f>IF(C207="","",SUMIFS('Journal entrées et Sorties'!E:E,'Journal entrées et Sorties'!D:D,C207))</f>
        <v/>
      </c>
      <c r="F207" s="22" t="str">
        <f>IF(C207="","",SUMIFS('Journal entrées et Sorties'!I:I,'Journal entrées et Sorties'!D:D,C207))</f>
        <v/>
      </c>
      <c r="G207" s="13" t="str">
        <f t="shared" si="6"/>
        <v/>
      </c>
      <c r="H207" s="14" t="str">
        <f>IF(C207="","",LOOKUP(2,1/('Journal entrées et Sorties'!D:D='Etat des Stocks'!C207),'Journal entrées et Sorties'!L:L))</f>
        <v/>
      </c>
      <c r="I207" s="14" t="str">
        <f t="shared" si="7"/>
        <v/>
      </c>
    </row>
    <row r="208" spans="2:9" x14ac:dyDescent="0.25">
      <c r="B208" s="37"/>
      <c r="C208" s="38"/>
      <c r="D208" s="38"/>
      <c r="E208" s="22" t="str">
        <f>IF(C208="","",SUMIFS('Journal entrées et Sorties'!E:E,'Journal entrées et Sorties'!D:D,C208))</f>
        <v/>
      </c>
      <c r="F208" s="22" t="str">
        <f>IF(C208="","",SUMIFS('Journal entrées et Sorties'!I:I,'Journal entrées et Sorties'!D:D,C208))</f>
        <v/>
      </c>
      <c r="G208" s="13" t="str">
        <f t="shared" si="6"/>
        <v/>
      </c>
      <c r="H208" s="14" t="str">
        <f>IF(C208="","",LOOKUP(2,1/('Journal entrées et Sorties'!D:D='Etat des Stocks'!C208),'Journal entrées et Sorties'!L:L))</f>
        <v/>
      </c>
      <c r="I208" s="14" t="str">
        <f t="shared" si="7"/>
        <v/>
      </c>
    </row>
    <row r="209" spans="2:9" x14ac:dyDescent="0.25">
      <c r="B209" s="37"/>
      <c r="C209" s="38"/>
      <c r="D209" s="38"/>
      <c r="E209" s="22" t="str">
        <f>IF(C209="","",SUMIFS('Journal entrées et Sorties'!E:E,'Journal entrées et Sorties'!D:D,C209))</f>
        <v/>
      </c>
      <c r="F209" s="22" t="str">
        <f>IF(C209="","",SUMIFS('Journal entrées et Sorties'!I:I,'Journal entrées et Sorties'!D:D,C209))</f>
        <v/>
      </c>
      <c r="G209" s="13" t="str">
        <f t="shared" si="6"/>
        <v/>
      </c>
      <c r="H209" s="14" t="str">
        <f>IF(C209="","",LOOKUP(2,1/('Journal entrées et Sorties'!D:D='Etat des Stocks'!C209),'Journal entrées et Sorties'!L:L))</f>
        <v/>
      </c>
      <c r="I209" s="14" t="str">
        <f t="shared" si="7"/>
        <v/>
      </c>
    </row>
    <row r="210" spans="2:9" x14ac:dyDescent="0.25">
      <c r="B210" s="37"/>
      <c r="C210" s="38"/>
      <c r="D210" s="38"/>
      <c r="E210" s="22" t="str">
        <f>IF(C210="","",SUMIFS('Journal entrées et Sorties'!E:E,'Journal entrées et Sorties'!D:D,C210))</f>
        <v/>
      </c>
      <c r="F210" s="22" t="str">
        <f>IF(C210="","",SUMIFS('Journal entrées et Sorties'!I:I,'Journal entrées et Sorties'!D:D,C210))</f>
        <v/>
      </c>
      <c r="G210" s="13" t="str">
        <f t="shared" si="6"/>
        <v/>
      </c>
      <c r="H210" s="14" t="str">
        <f>IF(C210="","",LOOKUP(2,1/('Journal entrées et Sorties'!D:D='Etat des Stocks'!C210),'Journal entrées et Sorties'!L:L))</f>
        <v/>
      </c>
      <c r="I210" s="14" t="str">
        <f t="shared" si="7"/>
        <v/>
      </c>
    </row>
    <row r="211" spans="2:9" x14ac:dyDescent="0.25">
      <c r="B211" s="37"/>
      <c r="C211" s="38"/>
      <c r="D211" s="38"/>
      <c r="E211" s="22" t="str">
        <f>IF(C211="","",SUMIFS('Journal entrées et Sorties'!E:E,'Journal entrées et Sorties'!D:D,C211))</f>
        <v/>
      </c>
      <c r="F211" s="22" t="str">
        <f>IF(C211="","",SUMIFS('Journal entrées et Sorties'!I:I,'Journal entrées et Sorties'!D:D,C211))</f>
        <v/>
      </c>
      <c r="G211" s="13" t="str">
        <f t="shared" si="6"/>
        <v/>
      </c>
      <c r="H211" s="14" t="str">
        <f>IF(C211="","",LOOKUP(2,1/('Journal entrées et Sorties'!D:D='Etat des Stocks'!C211),'Journal entrées et Sorties'!L:L))</f>
        <v/>
      </c>
      <c r="I211" s="14" t="str">
        <f t="shared" si="7"/>
        <v/>
      </c>
    </row>
    <row r="212" spans="2:9" x14ac:dyDescent="0.25">
      <c r="B212" s="37"/>
      <c r="C212" s="38"/>
      <c r="D212" s="38"/>
      <c r="E212" s="22" t="str">
        <f>IF(C212="","",SUMIFS('Journal entrées et Sorties'!E:E,'Journal entrées et Sorties'!D:D,C212))</f>
        <v/>
      </c>
      <c r="F212" s="22" t="str">
        <f>IF(C212="","",SUMIFS('Journal entrées et Sorties'!I:I,'Journal entrées et Sorties'!D:D,C212))</f>
        <v/>
      </c>
      <c r="G212" s="13" t="str">
        <f t="shared" si="6"/>
        <v/>
      </c>
      <c r="H212" s="14" t="str">
        <f>IF(C212="","",LOOKUP(2,1/('Journal entrées et Sorties'!D:D='Etat des Stocks'!C212),'Journal entrées et Sorties'!L:L))</f>
        <v/>
      </c>
      <c r="I212" s="14" t="str">
        <f t="shared" si="7"/>
        <v/>
      </c>
    </row>
    <row r="213" spans="2:9" x14ac:dyDescent="0.25">
      <c r="B213" s="37"/>
      <c r="C213" s="38"/>
      <c r="D213" s="38"/>
      <c r="E213" s="22" t="str">
        <f>IF(C213="","",SUMIFS('Journal entrées et Sorties'!E:E,'Journal entrées et Sorties'!D:D,C213))</f>
        <v/>
      </c>
      <c r="F213" s="22" t="str">
        <f>IF(C213="","",SUMIFS('Journal entrées et Sorties'!I:I,'Journal entrées et Sorties'!D:D,C213))</f>
        <v/>
      </c>
      <c r="G213" s="13" t="str">
        <f t="shared" si="6"/>
        <v/>
      </c>
      <c r="H213" s="14" t="str">
        <f>IF(C213="","",LOOKUP(2,1/('Journal entrées et Sorties'!D:D='Etat des Stocks'!C213),'Journal entrées et Sorties'!L:L))</f>
        <v/>
      </c>
      <c r="I213" s="14" t="str">
        <f t="shared" si="7"/>
        <v/>
      </c>
    </row>
    <row r="214" spans="2:9" x14ac:dyDescent="0.25">
      <c r="B214" s="37"/>
      <c r="C214" s="38"/>
      <c r="D214" s="38"/>
      <c r="E214" s="22" t="str">
        <f>IF(C214="","",SUMIFS('Journal entrées et Sorties'!E:E,'Journal entrées et Sorties'!D:D,C214))</f>
        <v/>
      </c>
      <c r="F214" s="22" t="str">
        <f>IF(C214="","",SUMIFS('Journal entrées et Sorties'!I:I,'Journal entrées et Sorties'!D:D,C214))</f>
        <v/>
      </c>
      <c r="G214" s="13" t="str">
        <f t="shared" si="6"/>
        <v/>
      </c>
      <c r="H214" s="14" t="str">
        <f>IF(C214="","",LOOKUP(2,1/('Journal entrées et Sorties'!D:D='Etat des Stocks'!C214),'Journal entrées et Sorties'!L:L))</f>
        <v/>
      </c>
      <c r="I214" s="14" t="str">
        <f t="shared" si="7"/>
        <v/>
      </c>
    </row>
    <row r="215" spans="2:9" x14ac:dyDescent="0.25">
      <c r="B215" s="37"/>
      <c r="C215" s="38"/>
      <c r="D215" s="38"/>
      <c r="E215" s="22" t="str">
        <f>IF(C215="","",SUMIFS('Journal entrées et Sorties'!E:E,'Journal entrées et Sorties'!D:D,C215))</f>
        <v/>
      </c>
      <c r="F215" s="22" t="str">
        <f>IF(C215="","",SUMIFS('Journal entrées et Sorties'!I:I,'Journal entrées et Sorties'!D:D,C215))</f>
        <v/>
      </c>
      <c r="G215" s="13" t="str">
        <f t="shared" si="6"/>
        <v/>
      </c>
      <c r="H215" s="14" t="str">
        <f>IF(C215="","",LOOKUP(2,1/('Journal entrées et Sorties'!D:D='Etat des Stocks'!C215),'Journal entrées et Sorties'!L:L))</f>
        <v/>
      </c>
      <c r="I215" s="14" t="str">
        <f t="shared" si="7"/>
        <v/>
      </c>
    </row>
    <row r="216" spans="2:9" x14ac:dyDescent="0.25">
      <c r="B216" s="37"/>
      <c r="C216" s="38"/>
      <c r="D216" s="38"/>
      <c r="E216" s="22" t="str">
        <f>IF(C216="","",SUMIFS('Journal entrées et Sorties'!E:E,'Journal entrées et Sorties'!D:D,C216))</f>
        <v/>
      </c>
      <c r="F216" s="22" t="str">
        <f>IF(C216="","",SUMIFS('Journal entrées et Sorties'!I:I,'Journal entrées et Sorties'!D:D,C216))</f>
        <v/>
      </c>
      <c r="G216" s="13" t="str">
        <f t="shared" si="6"/>
        <v/>
      </c>
      <c r="H216" s="14" t="str">
        <f>IF(C216="","",LOOKUP(2,1/('Journal entrées et Sorties'!D:D='Etat des Stocks'!C216),'Journal entrées et Sorties'!L:L))</f>
        <v/>
      </c>
      <c r="I216" s="14" t="str">
        <f t="shared" si="7"/>
        <v/>
      </c>
    </row>
    <row r="217" spans="2:9" x14ac:dyDescent="0.25">
      <c r="B217" s="37"/>
      <c r="C217" s="38"/>
      <c r="D217" s="38"/>
      <c r="E217" s="22" t="str">
        <f>IF(C217="","",SUMIFS('Journal entrées et Sorties'!E:E,'Journal entrées et Sorties'!D:D,C217))</f>
        <v/>
      </c>
      <c r="F217" s="22" t="str">
        <f>IF(C217="","",SUMIFS('Journal entrées et Sorties'!I:I,'Journal entrées et Sorties'!D:D,C217))</f>
        <v/>
      </c>
      <c r="G217" s="13" t="str">
        <f t="shared" si="6"/>
        <v/>
      </c>
      <c r="H217" s="14" t="str">
        <f>IF(C217="","",LOOKUP(2,1/('Journal entrées et Sorties'!D:D='Etat des Stocks'!C217),'Journal entrées et Sorties'!L:L))</f>
        <v/>
      </c>
      <c r="I217" s="14" t="str">
        <f t="shared" si="7"/>
        <v/>
      </c>
    </row>
    <row r="218" spans="2:9" x14ac:dyDescent="0.25">
      <c r="B218" s="37"/>
      <c r="C218" s="38"/>
      <c r="D218" s="38"/>
      <c r="E218" s="22" t="str">
        <f>IF(C218="","",SUMIFS('Journal entrées et Sorties'!E:E,'Journal entrées et Sorties'!D:D,C218))</f>
        <v/>
      </c>
      <c r="F218" s="22" t="str">
        <f>IF(C218="","",SUMIFS('Journal entrées et Sorties'!I:I,'Journal entrées et Sorties'!D:D,C218))</f>
        <v/>
      </c>
      <c r="G218" s="13" t="str">
        <f t="shared" si="6"/>
        <v/>
      </c>
      <c r="H218" s="14" t="str">
        <f>IF(C218="","",LOOKUP(2,1/('Journal entrées et Sorties'!D:D='Etat des Stocks'!C218),'Journal entrées et Sorties'!L:L))</f>
        <v/>
      </c>
      <c r="I218" s="14" t="str">
        <f t="shared" si="7"/>
        <v/>
      </c>
    </row>
    <row r="219" spans="2:9" x14ac:dyDescent="0.25">
      <c r="B219" s="37"/>
      <c r="C219" s="38"/>
      <c r="D219" s="38"/>
      <c r="E219" s="22" t="str">
        <f>IF(C219="","",SUMIFS('Journal entrées et Sorties'!E:E,'Journal entrées et Sorties'!D:D,C219))</f>
        <v/>
      </c>
      <c r="F219" s="22" t="str">
        <f>IF(C219="","",SUMIFS('Journal entrées et Sorties'!I:I,'Journal entrées et Sorties'!D:D,C219))</f>
        <v/>
      </c>
      <c r="G219" s="13" t="str">
        <f t="shared" si="6"/>
        <v/>
      </c>
      <c r="H219" s="14" t="str">
        <f>IF(C219="","",LOOKUP(2,1/('Journal entrées et Sorties'!D:D='Etat des Stocks'!C219),'Journal entrées et Sorties'!L:L))</f>
        <v/>
      </c>
      <c r="I219" s="14" t="str">
        <f t="shared" si="7"/>
        <v/>
      </c>
    </row>
    <row r="220" spans="2:9" x14ac:dyDescent="0.25">
      <c r="B220" s="37"/>
      <c r="C220" s="38"/>
      <c r="D220" s="38"/>
      <c r="E220" s="22" t="str">
        <f>IF(C220="","",SUMIFS('Journal entrées et Sorties'!E:E,'Journal entrées et Sorties'!D:D,C220))</f>
        <v/>
      </c>
      <c r="F220" s="22" t="str">
        <f>IF(C220="","",SUMIFS('Journal entrées et Sorties'!I:I,'Journal entrées et Sorties'!D:D,C220))</f>
        <v/>
      </c>
      <c r="G220" s="13" t="str">
        <f t="shared" si="6"/>
        <v/>
      </c>
      <c r="H220" s="14" t="str">
        <f>IF(C220="","",LOOKUP(2,1/('Journal entrées et Sorties'!D:D='Etat des Stocks'!C220),'Journal entrées et Sorties'!L:L))</f>
        <v/>
      </c>
      <c r="I220" s="14" t="str">
        <f t="shared" si="7"/>
        <v/>
      </c>
    </row>
    <row r="221" spans="2:9" x14ac:dyDescent="0.25">
      <c r="B221" s="37"/>
      <c r="C221" s="38"/>
      <c r="D221" s="38"/>
      <c r="E221" s="22" t="str">
        <f>IF(C221="","",SUMIFS('Journal entrées et Sorties'!E:E,'Journal entrées et Sorties'!D:D,C221))</f>
        <v/>
      </c>
      <c r="F221" s="22" t="str">
        <f>IF(C221="","",SUMIFS('Journal entrées et Sorties'!I:I,'Journal entrées et Sorties'!D:D,C221))</f>
        <v/>
      </c>
      <c r="G221" s="13" t="str">
        <f t="shared" si="6"/>
        <v/>
      </c>
      <c r="H221" s="14" t="str">
        <f>IF(C221="","",LOOKUP(2,1/('Journal entrées et Sorties'!D:D='Etat des Stocks'!C221),'Journal entrées et Sorties'!L:L))</f>
        <v/>
      </c>
      <c r="I221" s="14" t="str">
        <f t="shared" si="7"/>
        <v/>
      </c>
    </row>
    <row r="222" spans="2:9" x14ac:dyDescent="0.25">
      <c r="B222" s="37"/>
      <c r="C222" s="38"/>
      <c r="D222" s="38"/>
      <c r="E222" s="22" t="str">
        <f>IF(C222="","",SUMIFS('Journal entrées et Sorties'!E:E,'Journal entrées et Sorties'!D:D,C222))</f>
        <v/>
      </c>
      <c r="F222" s="22" t="str">
        <f>IF(C222="","",SUMIFS('Journal entrées et Sorties'!I:I,'Journal entrées et Sorties'!D:D,C222))</f>
        <v/>
      </c>
      <c r="G222" s="13" t="str">
        <f t="shared" si="6"/>
        <v/>
      </c>
      <c r="H222" s="14" t="str">
        <f>IF(C222="","",LOOKUP(2,1/('Journal entrées et Sorties'!D:D='Etat des Stocks'!C222),'Journal entrées et Sorties'!L:L))</f>
        <v/>
      </c>
      <c r="I222" s="14" t="str">
        <f t="shared" si="7"/>
        <v/>
      </c>
    </row>
    <row r="223" spans="2:9" x14ac:dyDescent="0.25">
      <c r="B223" s="37"/>
      <c r="C223" s="38"/>
      <c r="D223" s="38"/>
      <c r="E223" s="22" t="str">
        <f>IF(C223="","",SUMIFS('Journal entrées et Sorties'!E:E,'Journal entrées et Sorties'!D:D,C223))</f>
        <v/>
      </c>
      <c r="F223" s="22" t="str">
        <f>IF(C223="","",SUMIFS('Journal entrées et Sorties'!I:I,'Journal entrées et Sorties'!D:D,C223))</f>
        <v/>
      </c>
      <c r="G223" s="13" t="str">
        <f t="shared" si="6"/>
        <v/>
      </c>
      <c r="H223" s="14" t="str">
        <f>IF(C223="","",LOOKUP(2,1/('Journal entrées et Sorties'!D:D='Etat des Stocks'!C223),'Journal entrées et Sorties'!L:L))</f>
        <v/>
      </c>
      <c r="I223" s="14" t="str">
        <f t="shared" si="7"/>
        <v/>
      </c>
    </row>
    <row r="224" spans="2:9" x14ac:dyDescent="0.25">
      <c r="B224" s="37"/>
      <c r="C224" s="38"/>
      <c r="D224" s="38"/>
      <c r="E224" s="22" t="str">
        <f>IF(C224="","",SUMIFS('Journal entrées et Sorties'!E:E,'Journal entrées et Sorties'!D:D,C224))</f>
        <v/>
      </c>
      <c r="F224" s="22" t="str">
        <f>IF(C224="","",SUMIFS('Journal entrées et Sorties'!I:I,'Journal entrées et Sorties'!D:D,C224))</f>
        <v/>
      </c>
      <c r="G224" s="13" t="str">
        <f t="shared" si="6"/>
        <v/>
      </c>
      <c r="H224" s="14" t="str">
        <f>IF(C224="","",LOOKUP(2,1/('Journal entrées et Sorties'!D:D='Etat des Stocks'!C224),'Journal entrées et Sorties'!L:L))</f>
        <v/>
      </c>
      <c r="I224" s="14" t="str">
        <f t="shared" si="7"/>
        <v/>
      </c>
    </row>
    <row r="225" spans="2:9" x14ac:dyDescent="0.25">
      <c r="B225" s="37"/>
      <c r="C225" s="38"/>
      <c r="D225" s="38"/>
      <c r="E225" s="22" t="str">
        <f>IF(C225="","",SUMIFS('Journal entrées et Sorties'!E:E,'Journal entrées et Sorties'!D:D,C225))</f>
        <v/>
      </c>
      <c r="F225" s="22" t="str">
        <f>IF(C225="","",SUMIFS('Journal entrées et Sorties'!I:I,'Journal entrées et Sorties'!D:D,C225))</f>
        <v/>
      </c>
      <c r="G225" s="13" t="str">
        <f t="shared" si="6"/>
        <v/>
      </c>
      <c r="H225" s="14" t="str">
        <f>IF(C225="","",LOOKUP(2,1/('Journal entrées et Sorties'!D:D='Etat des Stocks'!C225),'Journal entrées et Sorties'!L:L))</f>
        <v/>
      </c>
      <c r="I225" s="14" t="str">
        <f t="shared" si="7"/>
        <v/>
      </c>
    </row>
    <row r="226" spans="2:9" x14ac:dyDescent="0.25">
      <c r="B226" s="37"/>
      <c r="C226" s="38"/>
      <c r="D226" s="38"/>
      <c r="E226" s="22" t="str">
        <f>IF(C226="","",SUMIFS('Journal entrées et Sorties'!E:E,'Journal entrées et Sorties'!D:D,C226))</f>
        <v/>
      </c>
      <c r="F226" s="22" t="str">
        <f>IF(C226="","",SUMIFS('Journal entrées et Sorties'!I:I,'Journal entrées et Sorties'!D:D,C226))</f>
        <v/>
      </c>
      <c r="G226" s="13" t="str">
        <f t="shared" si="6"/>
        <v/>
      </c>
      <c r="H226" s="14" t="str">
        <f>IF(C226="","",LOOKUP(2,1/('Journal entrées et Sorties'!D:D='Etat des Stocks'!C226),'Journal entrées et Sorties'!L:L))</f>
        <v/>
      </c>
      <c r="I226" s="14" t="str">
        <f t="shared" si="7"/>
        <v/>
      </c>
    </row>
    <row r="227" spans="2:9" x14ac:dyDescent="0.25">
      <c r="B227" s="37"/>
      <c r="C227" s="38"/>
      <c r="D227" s="38"/>
      <c r="E227" s="22" t="str">
        <f>IF(C227="","",SUMIFS('Journal entrées et Sorties'!E:E,'Journal entrées et Sorties'!D:D,C227))</f>
        <v/>
      </c>
      <c r="F227" s="22" t="str">
        <f>IF(C227="","",SUMIFS('Journal entrées et Sorties'!I:I,'Journal entrées et Sorties'!D:D,C227))</f>
        <v/>
      </c>
      <c r="G227" s="13" t="str">
        <f t="shared" si="6"/>
        <v/>
      </c>
      <c r="H227" s="14" t="str">
        <f>IF(C227="","",LOOKUP(2,1/('Journal entrées et Sorties'!D:D='Etat des Stocks'!C227),'Journal entrées et Sorties'!L:L))</f>
        <v/>
      </c>
      <c r="I227" s="14" t="str">
        <f t="shared" si="7"/>
        <v/>
      </c>
    </row>
    <row r="228" spans="2:9" x14ac:dyDescent="0.25">
      <c r="B228" s="37"/>
      <c r="C228" s="38"/>
      <c r="D228" s="38"/>
      <c r="E228" s="22" t="str">
        <f>IF(C228="","",SUMIFS('Journal entrées et Sorties'!E:E,'Journal entrées et Sorties'!D:D,C228))</f>
        <v/>
      </c>
      <c r="F228" s="22" t="str">
        <f>IF(C228="","",SUMIFS('Journal entrées et Sorties'!I:I,'Journal entrées et Sorties'!D:D,C228))</f>
        <v/>
      </c>
      <c r="G228" s="13" t="str">
        <f t="shared" si="6"/>
        <v/>
      </c>
      <c r="H228" s="14" t="str">
        <f>IF(C228="","",LOOKUP(2,1/('Journal entrées et Sorties'!D:D='Etat des Stocks'!C228),'Journal entrées et Sorties'!L:L))</f>
        <v/>
      </c>
      <c r="I228" s="14" t="str">
        <f t="shared" si="7"/>
        <v/>
      </c>
    </row>
    <row r="229" spans="2:9" x14ac:dyDescent="0.25">
      <c r="B229" s="37"/>
      <c r="C229" s="38"/>
      <c r="D229" s="38"/>
      <c r="E229" s="22" t="str">
        <f>IF(C229="","",SUMIFS('Journal entrées et Sorties'!E:E,'Journal entrées et Sorties'!D:D,C229))</f>
        <v/>
      </c>
      <c r="F229" s="22" t="str">
        <f>IF(C229="","",SUMIFS('Journal entrées et Sorties'!I:I,'Journal entrées et Sorties'!D:D,C229))</f>
        <v/>
      </c>
      <c r="G229" s="13" t="str">
        <f t="shared" si="6"/>
        <v/>
      </c>
      <c r="H229" s="14" t="str">
        <f>IF(C229="","",LOOKUP(2,1/('Journal entrées et Sorties'!D:D='Etat des Stocks'!C229),'Journal entrées et Sorties'!L:L))</f>
        <v/>
      </c>
      <c r="I229" s="14" t="str">
        <f t="shared" si="7"/>
        <v/>
      </c>
    </row>
    <row r="230" spans="2:9" x14ac:dyDescent="0.25">
      <c r="B230" s="37"/>
      <c r="C230" s="38"/>
      <c r="D230" s="38"/>
      <c r="E230" s="22" t="str">
        <f>IF(C230="","",SUMIFS('Journal entrées et Sorties'!E:E,'Journal entrées et Sorties'!D:D,C230))</f>
        <v/>
      </c>
      <c r="F230" s="22" t="str">
        <f>IF(C230="","",SUMIFS('Journal entrées et Sorties'!I:I,'Journal entrées et Sorties'!D:D,C230))</f>
        <v/>
      </c>
      <c r="G230" s="13" t="str">
        <f t="shared" si="6"/>
        <v/>
      </c>
      <c r="H230" s="14" t="str">
        <f>IF(C230="","",LOOKUP(2,1/('Journal entrées et Sorties'!D:D='Etat des Stocks'!C230),'Journal entrées et Sorties'!L:L))</f>
        <v/>
      </c>
      <c r="I230" s="14" t="str">
        <f t="shared" si="7"/>
        <v/>
      </c>
    </row>
    <row r="231" spans="2:9" x14ac:dyDescent="0.25">
      <c r="B231" s="37"/>
      <c r="C231" s="38"/>
      <c r="D231" s="38"/>
      <c r="E231" s="22" t="str">
        <f>IF(C231="","",SUMIFS('Journal entrées et Sorties'!E:E,'Journal entrées et Sorties'!D:D,C231))</f>
        <v/>
      </c>
      <c r="F231" s="22" t="str">
        <f>IF(C231="","",SUMIFS('Journal entrées et Sorties'!I:I,'Journal entrées et Sorties'!D:D,C231))</f>
        <v/>
      </c>
      <c r="G231" s="13" t="str">
        <f t="shared" si="6"/>
        <v/>
      </c>
      <c r="H231" s="14" t="str">
        <f>IF(C231="","",LOOKUP(2,1/('Journal entrées et Sorties'!D:D='Etat des Stocks'!C231),'Journal entrées et Sorties'!L:L))</f>
        <v/>
      </c>
      <c r="I231" s="14" t="str">
        <f t="shared" si="7"/>
        <v/>
      </c>
    </row>
    <row r="232" spans="2:9" x14ac:dyDescent="0.25">
      <c r="B232" s="37"/>
      <c r="C232" s="38"/>
      <c r="D232" s="38"/>
      <c r="E232" s="22" t="str">
        <f>IF(C232="","",SUMIFS('Journal entrées et Sorties'!E:E,'Journal entrées et Sorties'!D:D,C232))</f>
        <v/>
      </c>
      <c r="F232" s="22" t="str">
        <f>IF(C232="","",SUMIFS('Journal entrées et Sorties'!I:I,'Journal entrées et Sorties'!D:D,C232))</f>
        <v/>
      </c>
      <c r="G232" s="13" t="str">
        <f t="shared" si="6"/>
        <v/>
      </c>
      <c r="H232" s="14" t="str">
        <f>IF(C232="","",LOOKUP(2,1/('Journal entrées et Sorties'!D:D='Etat des Stocks'!C232),'Journal entrées et Sorties'!L:L))</f>
        <v/>
      </c>
      <c r="I232" s="14" t="str">
        <f t="shared" si="7"/>
        <v/>
      </c>
    </row>
    <row r="233" spans="2:9" x14ac:dyDescent="0.25">
      <c r="B233" s="37"/>
      <c r="C233" s="38"/>
      <c r="D233" s="38"/>
      <c r="E233" s="22" t="str">
        <f>IF(C233="","",SUMIFS('Journal entrées et Sorties'!E:E,'Journal entrées et Sorties'!D:D,C233))</f>
        <v/>
      </c>
      <c r="F233" s="22" t="str">
        <f>IF(C233="","",SUMIFS('Journal entrées et Sorties'!I:I,'Journal entrées et Sorties'!D:D,C233))</f>
        <v/>
      </c>
      <c r="G233" s="13" t="str">
        <f t="shared" si="6"/>
        <v/>
      </c>
      <c r="H233" s="14" t="str">
        <f>IF(C233="","",LOOKUP(2,1/('Journal entrées et Sorties'!D:D='Etat des Stocks'!C233),'Journal entrées et Sorties'!L:L))</f>
        <v/>
      </c>
      <c r="I233" s="14" t="str">
        <f t="shared" si="7"/>
        <v/>
      </c>
    </row>
    <row r="234" spans="2:9" x14ac:dyDescent="0.25">
      <c r="B234" s="37"/>
      <c r="C234" s="38"/>
      <c r="D234" s="38"/>
      <c r="E234" s="22" t="str">
        <f>IF(C234="","",SUMIFS('Journal entrées et Sorties'!E:E,'Journal entrées et Sorties'!D:D,C234))</f>
        <v/>
      </c>
      <c r="F234" s="22" t="str">
        <f>IF(C234="","",SUMIFS('Journal entrées et Sorties'!I:I,'Journal entrées et Sorties'!D:D,C234))</f>
        <v/>
      </c>
      <c r="G234" s="13" t="str">
        <f t="shared" si="6"/>
        <v/>
      </c>
      <c r="H234" s="14" t="str">
        <f>IF(C234="","",LOOKUP(2,1/('Journal entrées et Sorties'!D:D='Etat des Stocks'!C234),'Journal entrées et Sorties'!L:L))</f>
        <v/>
      </c>
      <c r="I234" s="14" t="str">
        <f t="shared" si="7"/>
        <v/>
      </c>
    </row>
    <row r="235" spans="2:9" x14ac:dyDescent="0.25">
      <c r="B235" s="37"/>
      <c r="C235" s="38"/>
      <c r="D235" s="38"/>
      <c r="E235" s="22" t="str">
        <f>IF(C235="","",SUMIFS('Journal entrées et Sorties'!E:E,'Journal entrées et Sorties'!D:D,C235))</f>
        <v/>
      </c>
      <c r="F235" s="22" t="str">
        <f>IF(C235="","",SUMIFS('Journal entrées et Sorties'!I:I,'Journal entrées et Sorties'!D:D,C235))</f>
        <v/>
      </c>
      <c r="G235" s="13" t="str">
        <f t="shared" si="6"/>
        <v/>
      </c>
      <c r="H235" s="14" t="str">
        <f>IF(C235="","",LOOKUP(2,1/('Journal entrées et Sorties'!D:D='Etat des Stocks'!C235),'Journal entrées et Sorties'!L:L))</f>
        <v/>
      </c>
      <c r="I235" s="14" t="str">
        <f t="shared" si="7"/>
        <v/>
      </c>
    </row>
    <row r="236" spans="2:9" x14ac:dyDescent="0.25">
      <c r="B236" s="37"/>
      <c r="C236" s="38"/>
      <c r="D236" s="38"/>
      <c r="E236" s="22" t="str">
        <f>IF(C236="","",SUMIFS('Journal entrées et Sorties'!E:E,'Journal entrées et Sorties'!D:D,C236))</f>
        <v/>
      </c>
      <c r="F236" s="22" t="str">
        <f>IF(C236="","",SUMIFS('Journal entrées et Sorties'!I:I,'Journal entrées et Sorties'!D:D,C236))</f>
        <v/>
      </c>
      <c r="G236" s="13" t="str">
        <f t="shared" si="6"/>
        <v/>
      </c>
      <c r="H236" s="14" t="str">
        <f>IF(C236="","",LOOKUP(2,1/('Journal entrées et Sorties'!D:D='Etat des Stocks'!C236),'Journal entrées et Sorties'!L:L))</f>
        <v/>
      </c>
      <c r="I236" s="14" t="str">
        <f t="shared" si="7"/>
        <v/>
      </c>
    </row>
    <row r="237" spans="2:9" x14ac:dyDescent="0.25">
      <c r="B237" s="37"/>
      <c r="C237" s="38"/>
      <c r="D237" s="38"/>
      <c r="E237" s="22" t="str">
        <f>IF(C237="","",SUMIFS('Journal entrées et Sorties'!E:E,'Journal entrées et Sorties'!D:D,C237))</f>
        <v/>
      </c>
      <c r="F237" s="22" t="str">
        <f>IF(C237="","",SUMIFS('Journal entrées et Sorties'!I:I,'Journal entrées et Sorties'!D:D,C237))</f>
        <v/>
      </c>
      <c r="G237" s="13" t="str">
        <f t="shared" si="6"/>
        <v/>
      </c>
      <c r="H237" s="14" t="str">
        <f>IF(C237="","",LOOKUP(2,1/('Journal entrées et Sorties'!D:D='Etat des Stocks'!C237),'Journal entrées et Sorties'!L:L))</f>
        <v/>
      </c>
      <c r="I237" s="14" t="str">
        <f t="shared" si="7"/>
        <v/>
      </c>
    </row>
    <row r="238" spans="2:9" x14ac:dyDescent="0.25">
      <c r="B238" s="37"/>
      <c r="C238" s="38"/>
      <c r="D238" s="38"/>
      <c r="E238" s="22" t="str">
        <f>IF(C238="","",SUMIFS('Journal entrées et Sorties'!E:E,'Journal entrées et Sorties'!D:D,C238))</f>
        <v/>
      </c>
      <c r="F238" s="22" t="str">
        <f>IF(C238="","",SUMIFS('Journal entrées et Sorties'!I:I,'Journal entrées et Sorties'!D:D,C238))</f>
        <v/>
      </c>
      <c r="G238" s="13" t="str">
        <f t="shared" si="6"/>
        <v/>
      </c>
      <c r="H238" s="14" t="str">
        <f>IF(C238="","",LOOKUP(2,1/('Journal entrées et Sorties'!D:D='Etat des Stocks'!C238),'Journal entrées et Sorties'!L:L))</f>
        <v/>
      </c>
      <c r="I238" s="14" t="str">
        <f t="shared" si="7"/>
        <v/>
      </c>
    </row>
    <row r="239" spans="2:9" x14ac:dyDescent="0.25">
      <c r="B239" s="37"/>
      <c r="C239" s="38"/>
      <c r="D239" s="38"/>
      <c r="E239" s="22" t="str">
        <f>IF(C239="","",SUMIFS('Journal entrées et Sorties'!E:E,'Journal entrées et Sorties'!D:D,C239))</f>
        <v/>
      </c>
      <c r="F239" s="22" t="str">
        <f>IF(C239="","",SUMIFS('Journal entrées et Sorties'!I:I,'Journal entrées et Sorties'!D:D,C239))</f>
        <v/>
      </c>
      <c r="G239" s="13" t="str">
        <f t="shared" si="6"/>
        <v/>
      </c>
      <c r="H239" s="14" t="str">
        <f>IF(C239="","",LOOKUP(2,1/('Journal entrées et Sorties'!D:D='Etat des Stocks'!C239),'Journal entrées et Sorties'!L:L))</f>
        <v/>
      </c>
      <c r="I239" s="14" t="str">
        <f t="shared" si="7"/>
        <v/>
      </c>
    </row>
    <row r="240" spans="2:9" x14ac:dyDescent="0.25">
      <c r="B240" s="37"/>
      <c r="C240" s="38"/>
      <c r="D240" s="38"/>
      <c r="E240" s="22" t="str">
        <f>IF(C240="","",SUMIFS('Journal entrées et Sorties'!E:E,'Journal entrées et Sorties'!D:D,C240))</f>
        <v/>
      </c>
      <c r="F240" s="22" t="str">
        <f>IF(C240="","",SUMIFS('Journal entrées et Sorties'!I:I,'Journal entrées et Sorties'!D:D,C240))</f>
        <v/>
      </c>
      <c r="G240" s="13" t="str">
        <f t="shared" si="6"/>
        <v/>
      </c>
      <c r="H240" s="14" t="str">
        <f>IF(C240="","",LOOKUP(2,1/('Journal entrées et Sorties'!D:D='Etat des Stocks'!C240),'Journal entrées et Sorties'!L:L))</f>
        <v/>
      </c>
      <c r="I240" s="14" t="str">
        <f t="shared" si="7"/>
        <v/>
      </c>
    </row>
    <row r="241" spans="2:9" x14ac:dyDescent="0.25">
      <c r="B241" s="37"/>
      <c r="C241" s="38"/>
      <c r="D241" s="38"/>
      <c r="E241" s="22" t="str">
        <f>IF(C241="","",SUMIFS('Journal entrées et Sorties'!E:E,'Journal entrées et Sorties'!D:D,C241))</f>
        <v/>
      </c>
      <c r="F241" s="22" t="str">
        <f>IF(C241="","",SUMIFS('Journal entrées et Sorties'!I:I,'Journal entrées et Sorties'!D:D,C241))</f>
        <v/>
      </c>
      <c r="G241" s="13" t="str">
        <f t="shared" si="6"/>
        <v/>
      </c>
      <c r="H241" s="14" t="str">
        <f>IF(C241="","",LOOKUP(2,1/('Journal entrées et Sorties'!D:D='Etat des Stocks'!C241),'Journal entrées et Sorties'!L:L))</f>
        <v/>
      </c>
      <c r="I241" s="14" t="str">
        <f t="shared" si="7"/>
        <v/>
      </c>
    </row>
    <row r="242" spans="2:9" x14ac:dyDescent="0.25">
      <c r="B242" s="37"/>
      <c r="C242" s="38"/>
      <c r="D242" s="38"/>
      <c r="E242" s="22" t="str">
        <f>IF(C242="","",SUMIFS('Journal entrées et Sorties'!E:E,'Journal entrées et Sorties'!D:D,C242))</f>
        <v/>
      </c>
      <c r="F242" s="22" t="str">
        <f>IF(C242="","",SUMIFS('Journal entrées et Sorties'!I:I,'Journal entrées et Sorties'!D:D,C242))</f>
        <v/>
      </c>
      <c r="G242" s="13" t="str">
        <f t="shared" si="6"/>
        <v/>
      </c>
      <c r="H242" s="14" t="str">
        <f>IF(C242="","",LOOKUP(2,1/('Journal entrées et Sorties'!D:D='Etat des Stocks'!C242),'Journal entrées et Sorties'!L:L))</f>
        <v/>
      </c>
      <c r="I242" s="14" t="str">
        <f t="shared" si="7"/>
        <v/>
      </c>
    </row>
    <row r="243" spans="2:9" x14ac:dyDescent="0.25">
      <c r="B243" s="37"/>
      <c r="C243" s="38"/>
      <c r="D243" s="38"/>
      <c r="E243" s="22" t="str">
        <f>IF(C243="","",SUMIFS('Journal entrées et Sorties'!E:E,'Journal entrées et Sorties'!D:D,C243))</f>
        <v/>
      </c>
      <c r="F243" s="22" t="str">
        <f>IF(C243="","",SUMIFS('Journal entrées et Sorties'!I:I,'Journal entrées et Sorties'!D:D,C243))</f>
        <v/>
      </c>
      <c r="G243" s="13" t="str">
        <f t="shared" si="6"/>
        <v/>
      </c>
      <c r="H243" s="14" t="str">
        <f>IF(C243="","",LOOKUP(2,1/('Journal entrées et Sorties'!D:D='Etat des Stocks'!C243),'Journal entrées et Sorties'!L:L))</f>
        <v/>
      </c>
      <c r="I243" s="14" t="str">
        <f t="shared" si="7"/>
        <v/>
      </c>
    </row>
    <row r="244" spans="2:9" x14ac:dyDescent="0.25">
      <c r="B244" s="37"/>
      <c r="C244" s="38"/>
      <c r="D244" s="38"/>
      <c r="E244" s="22" t="str">
        <f>IF(C244="","",SUMIFS('Journal entrées et Sorties'!E:E,'Journal entrées et Sorties'!D:D,C244))</f>
        <v/>
      </c>
      <c r="F244" s="22" t="str">
        <f>IF(C244="","",SUMIFS('Journal entrées et Sorties'!I:I,'Journal entrées et Sorties'!D:D,C244))</f>
        <v/>
      </c>
      <c r="G244" s="13" t="str">
        <f t="shared" si="6"/>
        <v/>
      </c>
      <c r="H244" s="14" t="str">
        <f>IF(C244="","",LOOKUP(2,1/('Journal entrées et Sorties'!D:D='Etat des Stocks'!C244),'Journal entrées et Sorties'!L:L))</f>
        <v/>
      </c>
      <c r="I244" s="14" t="str">
        <f t="shared" si="7"/>
        <v/>
      </c>
    </row>
    <row r="245" spans="2:9" x14ac:dyDescent="0.25">
      <c r="B245" s="37"/>
      <c r="C245" s="38"/>
      <c r="D245" s="38"/>
      <c r="E245" s="22" t="str">
        <f>IF(C245="","",SUMIFS('Journal entrées et Sorties'!E:E,'Journal entrées et Sorties'!D:D,C245))</f>
        <v/>
      </c>
      <c r="F245" s="22" t="str">
        <f>IF(C245="","",SUMIFS('Journal entrées et Sorties'!I:I,'Journal entrées et Sorties'!D:D,C245))</f>
        <v/>
      </c>
      <c r="G245" s="13" t="str">
        <f t="shared" si="6"/>
        <v/>
      </c>
      <c r="H245" s="14" t="str">
        <f>IF(C245="","",LOOKUP(2,1/('Journal entrées et Sorties'!D:D='Etat des Stocks'!C245),'Journal entrées et Sorties'!L:L))</f>
        <v/>
      </c>
      <c r="I245" s="14" t="str">
        <f t="shared" si="7"/>
        <v/>
      </c>
    </row>
    <row r="246" spans="2:9" x14ac:dyDescent="0.25">
      <c r="B246" s="37"/>
      <c r="C246" s="38"/>
      <c r="D246" s="38"/>
      <c r="E246" s="22" t="str">
        <f>IF(C246="","",SUMIFS('Journal entrées et Sorties'!E:E,'Journal entrées et Sorties'!D:D,C246))</f>
        <v/>
      </c>
      <c r="F246" s="22" t="str">
        <f>IF(C246="","",SUMIFS('Journal entrées et Sorties'!I:I,'Journal entrées et Sorties'!D:D,C246))</f>
        <v/>
      </c>
      <c r="G246" s="13" t="str">
        <f t="shared" si="6"/>
        <v/>
      </c>
      <c r="H246" s="14" t="str">
        <f>IF(C246="","",LOOKUP(2,1/('Journal entrées et Sorties'!D:D='Etat des Stocks'!C246),'Journal entrées et Sorties'!L:L))</f>
        <v/>
      </c>
      <c r="I246" s="14" t="str">
        <f t="shared" si="7"/>
        <v/>
      </c>
    </row>
    <row r="247" spans="2:9" x14ac:dyDescent="0.25">
      <c r="B247" s="37"/>
      <c r="C247" s="38"/>
      <c r="D247" s="38"/>
      <c r="E247" s="22" t="str">
        <f>IF(C247="","",SUMIFS('Journal entrées et Sorties'!E:E,'Journal entrées et Sorties'!D:D,C247))</f>
        <v/>
      </c>
      <c r="F247" s="22" t="str">
        <f>IF(C247="","",SUMIFS('Journal entrées et Sorties'!I:I,'Journal entrées et Sorties'!D:D,C247))</f>
        <v/>
      </c>
      <c r="G247" s="13" t="str">
        <f t="shared" si="6"/>
        <v/>
      </c>
      <c r="H247" s="14" t="str">
        <f>IF(C247="","",LOOKUP(2,1/('Journal entrées et Sorties'!D:D='Etat des Stocks'!C247),'Journal entrées et Sorties'!L:L))</f>
        <v/>
      </c>
      <c r="I247" s="14" t="str">
        <f t="shared" si="7"/>
        <v/>
      </c>
    </row>
    <row r="248" spans="2:9" x14ac:dyDescent="0.25">
      <c r="B248" s="37"/>
      <c r="C248" s="38"/>
      <c r="D248" s="38"/>
      <c r="E248" s="22" t="str">
        <f>IF(C248="","",SUMIFS('Journal entrées et Sorties'!E:E,'Journal entrées et Sorties'!D:D,C248))</f>
        <v/>
      </c>
      <c r="F248" s="22" t="str">
        <f>IF(C248="","",SUMIFS('Journal entrées et Sorties'!I:I,'Journal entrées et Sorties'!D:D,C248))</f>
        <v/>
      </c>
      <c r="G248" s="13" t="str">
        <f t="shared" si="6"/>
        <v/>
      </c>
      <c r="H248" s="14" t="str">
        <f>IF(C248="","",LOOKUP(2,1/('Journal entrées et Sorties'!D:D='Etat des Stocks'!C248),'Journal entrées et Sorties'!L:L))</f>
        <v/>
      </c>
      <c r="I248" s="14" t="str">
        <f t="shared" si="7"/>
        <v/>
      </c>
    </row>
    <row r="249" spans="2:9" x14ac:dyDescent="0.25">
      <c r="B249" s="37"/>
      <c r="C249" s="38"/>
      <c r="D249" s="38"/>
      <c r="E249" s="22" t="str">
        <f>IF(C249="","",SUMIFS('Journal entrées et Sorties'!E:E,'Journal entrées et Sorties'!D:D,C249))</f>
        <v/>
      </c>
      <c r="F249" s="22" t="str">
        <f>IF(C249="","",SUMIFS('Journal entrées et Sorties'!I:I,'Journal entrées et Sorties'!D:D,C249))</f>
        <v/>
      </c>
      <c r="G249" s="13" t="str">
        <f t="shared" si="6"/>
        <v/>
      </c>
      <c r="H249" s="14" t="str">
        <f>IF(C249="","",LOOKUP(2,1/('Journal entrées et Sorties'!D:D='Etat des Stocks'!C249),'Journal entrées et Sorties'!L:L))</f>
        <v/>
      </c>
      <c r="I249" s="14" t="str">
        <f t="shared" si="7"/>
        <v/>
      </c>
    </row>
    <row r="250" spans="2:9" x14ac:dyDescent="0.25">
      <c r="B250" s="37"/>
      <c r="C250" s="38"/>
      <c r="D250" s="38"/>
      <c r="E250" s="22" t="str">
        <f>IF(C250="","",SUMIFS('Journal entrées et Sorties'!E:E,'Journal entrées et Sorties'!D:D,C250))</f>
        <v/>
      </c>
      <c r="F250" s="22" t="str">
        <f>IF(C250="","",SUMIFS('Journal entrées et Sorties'!I:I,'Journal entrées et Sorties'!D:D,C250))</f>
        <v/>
      </c>
      <c r="G250" s="13" t="str">
        <f t="shared" si="6"/>
        <v/>
      </c>
      <c r="H250" s="14" t="str">
        <f>IF(C250="","",LOOKUP(2,1/('Journal entrées et Sorties'!D:D='Etat des Stocks'!C250),'Journal entrées et Sorties'!L:L))</f>
        <v/>
      </c>
      <c r="I250" s="14" t="str">
        <f t="shared" si="7"/>
        <v/>
      </c>
    </row>
    <row r="251" spans="2:9" x14ac:dyDescent="0.25">
      <c r="B251" s="37"/>
      <c r="C251" s="38"/>
      <c r="D251" s="38"/>
      <c r="E251" s="22" t="str">
        <f>IF(C251="","",SUMIFS('Journal entrées et Sorties'!E:E,'Journal entrées et Sorties'!D:D,C251))</f>
        <v/>
      </c>
      <c r="F251" s="22" t="str">
        <f>IF(C251="","",SUMIFS('Journal entrées et Sorties'!I:I,'Journal entrées et Sorties'!D:D,C251))</f>
        <v/>
      </c>
      <c r="G251" s="13" t="str">
        <f t="shared" si="6"/>
        <v/>
      </c>
      <c r="H251" s="14" t="str">
        <f>IF(C251="","",LOOKUP(2,1/('Journal entrées et Sorties'!D:D='Etat des Stocks'!C251),'Journal entrées et Sorties'!L:L))</f>
        <v/>
      </c>
      <c r="I251" s="14" t="str">
        <f t="shared" si="7"/>
        <v/>
      </c>
    </row>
    <row r="252" spans="2:9" x14ac:dyDescent="0.25">
      <c r="B252" s="37"/>
      <c r="C252" s="38"/>
      <c r="D252" s="38"/>
      <c r="E252" s="22" t="str">
        <f>IF(C252="","",SUMIFS('Journal entrées et Sorties'!E:E,'Journal entrées et Sorties'!D:D,C252))</f>
        <v/>
      </c>
      <c r="F252" s="22" t="str">
        <f>IF(C252="","",SUMIFS('Journal entrées et Sorties'!I:I,'Journal entrées et Sorties'!D:D,C252))</f>
        <v/>
      </c>
      <c r="G252" s="13" t="str">
        <f t="shared" si="6"/>
        <v/>
      </c>
      <c r="H252" s="14" t="str">
        <f>IF(C252="","",LOOKUP(2,1/('Journal entrées et Sorties'!D:D='Etat des Stocks'!C252),'Journal entrées et Sorties'!L:L))</f>
        <v/>
      </c>
      <c r="I252" s="14" t="str">
        <f t="shared" si="7"/>
        <v/>
      </c>
    </row>
    <row r="253" spans="2:9" x14ac:dyDescent="0.25">
      <c r="B253" s="37"/>
      <c r="C253" s="38"/>
      <c r="D253" s="38"/>
      <c r="E253" s="22" t="str">
        <f>IF(C253="","",SUMIFS('Journal entrées et Sorties'!E:E,'Journal entrées et Sorties'!D:D,C253))</f>
        <v/>
      </c>
      <c r="F253" s="22" t="str">
        <f>IF(C253="","",SUMIFS('Journal entrées et Sorties'!I:I,'Journal entrées et Sorties'!D:D,C253))</f>
        <v/>
      </c>
      <c r="G253" s="13" t="str">
        <f t="shared" si="6"/>
        <v/>
      </c>
      <c r="H253" s="14" t="str">
        <f>IF(C253="","",LOOKUP(2,1/('Journal entrées et Sorties'!D:D='Etat des Stocks'!C253),'Journal entrées et Sorties'!L:L))</f>
        <v/>
      </c>
      <c r="I253" s="14" t="str">
        <f t="shared" si="7"/>
        <v/>
      </c>
    </row>
    <row r="254" spans="2:9" x14ac:dyDescent="0.25">
      <c r="B254" s="37"/>
      <c r="C254" s="38"/>
      <c r="D254" s="38"/>
      <c r="E254" s="22" t="str">
        <f>IF(C254="","",SUMIFS('Journal entrées et Sorties'!E:E,'Journal entrées et Sorties'!D:D,C254))</f>
        <v/>
      </c>
      <c r="F254" s="22" t="str">
        <f>IF(C254="","",SUMIFS('Journal entrées et Sorties'!I:I,'Journal entrées et Sorties'!D:D,C254))</f>
        <v/>
      </c>
      <c r="G254" s="13" t="str">
        <f t="shared" si="6"/>
        <v/>
      </c>
      <c r="H254" s="14" t="str">
        <f>IF(C254="","",LOOKUP(2,1/('Journal entrées et Sorties'!D:D='Etat des Stocks'!C254),'Journal entrées et Sorties'!L:L))</f>
        <v/>
      </c>
      <c r="I254" s="14" t="str">
        <f t="shared" si="7"/>
        <v/>
      </c>
    </row>
    <row r="255" spans="2:9" x14ac:dyDescent="0.25">
      <c r="B255" s="37"/>
      <c r="C255" s="38"/>
      <c r="D255" s="38"/>
      <c r="E255" s="22" t="str">
        <f>IF(C255="","",SUMIFS('Journal entrées et Sorties'!E:E,'Journal entrées et Sorties'!D:D,C255))</f>
        <v/>
      </c>
      <c r="F255" s="22" t="str">
        <f>IF(C255="","",SUMIFS('Journal entrées et Sorties'!I:I,'Journal entrées et Sorties'!D:D,C255))</f>
        <v/>
      </c>
      <c r="G255" s="13" t="str">
        <f t="shared" si="6"/>
        <v/>
      </c>
      <c r="H255" s="14" t="str">
        <f>IF(C255="","",LOOKUP(2,1/('Journal entrées et Sorties'!D:D='Etat des Stocks'!C255),'Journal entrées et Sorties'!L:L))</f>
        <v/>
      </c>
      <c r="I255" s="14" t="str">
        <f t="shared" si="7"/>
        <v/>
      </c>
    </row>
    <row r="256" spans="2:9" x14ac:dyDescent="0.25">
      <c r="B256" s="37"/>
      <c r="C256" s="38"/>
      <c r="D256" s="38"/>
      <c r="E256" s="22" t="str">
        <f>IF(C256="","",SUMIFS('Journal entrées et Sorties'!E:E,'Journal entrées et Sorties'!D:D,C256))</f>
        <v/>
      </c>
      <c r="F256" s="22" t="str">
        <f>IF(C256="","",SUMIFS('Journal entrées et Sorties'!I:I,'Journal entrées et Sorties'!D:D,C256))</f>
        <v/>
      </c>
      <c r="G256" s="13" t="str">
        <f t="shared" si="6"/>
        <v/>
      </c>
      <c r="H256" s="14" t="str">
        <f>IF(C256="","",LOOKUP(2,1/('Journal entrées et Sorties'!D:D='Etat des Stocks'!C256),'Journal entrées et Sorties'!L:L))</f>
        <v/>
      </c>
      <c r="I256" s="14" t="str">
        <f t="shared" si="7"/>
        <v/>
      </c>
    </row>
    <row r="257" spans="2:9" x14ac:dyDescent="0.25">
      <c r="B257" s="37"/>
      <c r="C257" s="38"/>
      <c r="D257" s="38"/>
      <c r="E257" s="22" t="str">
        <f>IF(C257="","",SUMIFS('Journal entrées et Sorties'!E:E,'Journal entrées et Sorties'!D:D,C257))</f>
        <v/>
      </c>
      <c r="F257" s="22" t="str">
        <f>IF(C257="","",SUMIFS('Journal entrées et Sorties'!I:I,'Journal entrées et Sorties'!D:D,C257))</f>
        <v/>
      </c>
      <c r="G257" s="13" t="str">
        <f t="shared" si="6"/>
        <v/>
      </c>
      <c r="H257" s="14" t="str">
        <f>IF(C257="","",LOOKUP(2,1/('Journal entrées et Sorties'!D:D='Etat des Stocks'!C257),'Journal entrées et Sorties'!L:L))</f>
        <v/>
      </c>
      <c r="I257" s="14" t="str">
        <f t="shared" si="7"/>
        <v/>
      </c>
    </row>
    <row r="258" spans="2:9" x14ac:dyDescent="0.25">
      <c r="B258" s="37"/>
      <c r="C258" s="38"/>
      <c r="D258" s="38"/>
      <c r="E258" s="22" t="str">
        <f>IF(C258="","",SUMIFS('Journal entrées et Sorties'!E:E,'Journal entrées et Sorties'!D:D,C258))</f>
        <v/>
      </c>
      <c r="F258" s="22" t="str">
        <f>IF(C258="","",SUMIFS('Journal entrées et Sorties'!I:I,'Journal entrées et Sorties'!D:D,C258))</f>
        <v/>
      </c>
      <c r="G258" s="13" t="str">
        <f t="shared" si="6"/>
        <v/>
      </c>
      <c r="H258" s="14" t="str">
        <f>IF(C258="","",LOOKUP(2,1/('Journal entrées et Sorties'!D:D='Etat des Stocks'!C258),'Journal entrées et Sorties'!L:L))</f>
        <v/>
      </c>
      <c r="I258" s="14" t="str">
        <f t="shared" si="7"/>
        <v/>
      </c>
    </row>
    <row r="259" spans="2:9" x14ac:dyDescent="0.25">
      <c r="B259" s="37"/>
      <c r="C259" s="38"/>
      <c r="D259" s="38"/>
      <c r="E259" s="22" t="str">
        <f>IF(C259="","",SUMIFS('Journal entrées et Sorties'!E:E,'Journal entrées et Sorties'!D:D,C259))</f>
        <v/>
      </c>
      <c r="F259" s="22" t="str">
        <f>IF(C259="","",SUMIFS('Journal entrées et Sorties'!I:I,'Journal entrées et Sorties'!D:D,C259))</f>
        <v/>
      </c>
      <c r="G259" s="13" t="str">
        <f t="shared" si="6"/>
        <v/>
      </c>
      <c r="H259" s="14" t="str">
        <f>IF(C259="","",LOOKUP(2,1/('Journal entrées et Sorties'!D:D='Etat des Stocks'!C259),'Journal entrées et Sorties'!L:L))</f>
        <v/>
      </c>
      <c r="I259" s="14" t="str">
        <f t="shared" si="7"/>
        <v/>
      </c>
    </row>
    <row r="260" spans="2:9" x14ac:dyDescent="0.25">
      <c r="B260" s="37"/>
      <c r="C260" s="38"/>
      <c r="D260" s="38"/>
      <c r="E260" s="22" t="str">
        <f>IF(C260="","",SUMIFS('Journal entrées et Sorties'!E:E,'Journal entrées et Sorties'!D:D,C260))</f>
        <v/>
      </c>
      <c r="F260" s="22" t="str">
        <f>IF(C260="","",SUMIFS('Journal entrées et Sorties'!I:I,'Journal entrées et Sorties'!D:D,C260))</f>
        <v/>
      </c>
      <c r="G260" s="13" t="str">
        <f t="shared" si="6"/>
        <v/>
      </c>
      <c r="H260" s="14" t="str">
        <f>IF(C260="","",LOOKUP(2,1/('Journal entrées et Sorties'!D:D='Etat des Stocks'!C260),'Journal entrées et Sorties'!L:L))</f>
        <v/>
      </c>
      <c r="I260" s="14" t="str">
        <f t="shared" si="7"/>
        <v/>
      </c>
    </row>
    <row r="261" spans="2:9" x14ac:dyDescent="0.25">
      <c r="B261" s="37"/>
      <c r="C261" s="38"/>
      <c r="D261" s="38"/>
      <c r="E261" s="22" t="str">
        <f>IF(C261="","",SUMIFS('Journal entrées et Sorties'!E:E,'Journal entrées et Sorties'!D:D,C261))</f>
        <v/>
      </c>
      <c r="F261" s="22" t="str">
        <f>IF(C261="","",SUMIFS('Journal entrées et Sorties'!I:I,'Journal entrées et Sorties'!D:D,C261))</f>
        <v/>
      </c>
      <c r="G261" s="13" t="str">
        <f t="shared" si="6"/>
        <v/>
      </c>
      <c r="H261" s="14" t="str">
        <f>IF(C261="","",LOOKUP(2,1/('Journal entrées et Sorties'!D:D='Etat des Stocks'!C261),'Journal entrées et Sorties'!L:L))</f>
        <v/>
      </c>
      <c r="I261" s="14" t="str">
        <f t="shared" si="7"/>
        <v/>
      </c>
    </row>
    <row r="262" spans="2:9" x14ac:dyDescent="0.25">
      <c r="B262" s="37"/>
      <c r="C262" s="38"/>
      <c r="D262" s="38"/>
      <c r="E262" s="22" t="str">
        <f>IF(C262="","",SUMIFS('Journal entrées et Sorties'!E:E,'Journal entrées et Sorties'!D:D,C262))</f>
        <v/>
      </c>
      <c r="F262" s="22" t="str">
        <f>IF(C262="","",SUMIFS('Journal entrées et Sorties'!I:I,'Journal entrées et Sorties'!D:D,C262))</f>
        <v/>
      </c>
      <c r="G262" s="13" t="str">
        <f t="shared" si="6"/>
        <v/>
      </c>
      <c r="H262" s="14" t="str">
        <f>IF(C262="","",LOOKUP(2,1/('Journal entrées et Sorties'!D:D='Etat des Stocks'!C262),'Journal entrées et Sorties'!L:L))</f>
        <v/>
      </c>
      <c r="I262" s="14" t="str">
        <f t="shared" si="7"/>
        <v/>
      </c>
    </row>
    <row r="263" spans="2:9" x14ac:dyDescent="0.25">
      <c r="B263" s="37"/>
      <c r="C263" s="38"/>
      <c r="D263" s="38"/>
      <c r="E263" s="22" t="str">
        <f>IF(C263="","",SUMIFS('Journal entrées et Sorties'!E:E,'Journal entrées et Sorties'!D:D,C263))</f>
        <v/>
      </c>
      <c r="F263" s="22" t="str">
        <f>IF(C263="","",SUMIFS('Journal entrées et Sorties'!I:I,'Journal entrées et Sorties'!D:D,C263))</f>
        <v/>
      </c>
      <c r="G263" s="13" t="str">
        <f t="shared" ref="G263:G326" si="8">IF(D263="","",D263+E263-F263)</f>
        <v/>
      </c>
      <c r="H263" s="14" t="str">
        <f>IF(C263="","",LOOKUP(2,1/('Journal entrées et Sorties'!D:D='Etat des Stocks'!C263),'Journal entrées et Sorties'!L:L))</f>
        <v/>
      </c>
      <c r="I263" s="14" t="str">
        <f t="shared" ref="I263:I326" si="9">IF(H263="","",G263*H263)</f>
        <v/>
      </c>
    </row>
    <row r="264" spans="2:9" x14ac:dyDescent="0.25">
      <c r="B264" s="37"/>
      <c r="C264" s="38"/>
      <c r="D264" s="38"/>
      <c r="E264" s="22" t="str">
        <f>IF(C264="","",SUMIFS('Journal entrées et Sorties'!E:E,'Journal entrées et Sorties'!D:D,C264))</f>
        <v/>
      </c>
      <c r="F264" s="22" t="str">
        <f>IF(C264="","",SUMIFS('Journal entrées et Sorties'!I:I,'Journal entrées et Sorties'!D:D,C264))</f>
        <v/>
      </c>
      <c r="G264" s="13" t="str">
        <f t="shared" si="8"/>
        <v/>
      </c>
      <c r="H264" s="14" t="str">
        <f>IF(C264="","",LOOKUP(2,1/('Journal entrées et Sorties'!D:D='Etat des Stocks'!C264),'Journal entrées et Sorties'!L:L))</f>
        <v/>
      </c>
      <c r="I264" s="14" t="str">
        <f t="shared" si="9"/>
        <v/>
      </c>
    </row>
    <row r="265" spans="2:9" x14ac:dyDescent="0.25">
      <c r="B265" s="37"/>
      <c r="C265" s="38"/>
      <c r="D265" s="38"/>
      <c r="E265" s="22" t="str">
        <f>IF(C265="","",SUMIFS('Journal entrées et Sorties'!E:E,'Journal entrées et Sorties'!D:D,C265))</f>
        <v/>
      </c>
      <c r="F265" s="22" t="str">
        <f>IF(C265="","",SUMIFS('Journal entrées et Sorties'!I:I,'Journal entrées et Sorties'!D:D,C265))</f>
        <v/>
      </c>
      <c r="G265" s="13" t="str">
        <f t="shared" si="8"/>
        <v/>
      </c>
      <c r="H265" s="14" t="str">
        <f>IF(C265="","",LOOKUP(2,1/('Journal entrées et Sorties'!D:D='Etat des Stocks'!C265),'Journal entrées et Sorties'!L:L))</f>
        <v/>
      </c>
      <c r="I265" s="14" t="str">
        <f t="shared" si="9"/>
        <v/>
      </c>
    </row>
    <row r="266" spans="2:9" x14ac:dyDescent="0.25">
      <c r="B266" s="37"/>
      <c r="C266" s="38"/>
      <c r="D266" s="38"/>
      <c r="E266" s="22" t="str">
        <f>IF(C266="","",SUMIFS('Journal entrées et Sorties'!E:E,'Journal entrées et Sorties'!D:D,C266))</f>
        <v/>
      </c>
      <c r="F266" s="22" t="str">
        <f>IF(C266="","",SUMIFS('Journal entrées et Sorties'!I:I,'Journal entrées et Sorties'!D:D,C266))</f>
        <v/>
      </c>
      <c r="G266" s="13" t="str">
        <f t="shared" si="8"/>
        <v/>
      </c>
      <c r="H266" s="14" t="str">
        <f>IF(C266="","",LOOKUP(2,1/('Journal entrées et Sorties'!D:D='Etat des Stocks'!C266),'Journal entrées et Sorties'!L:L))</f>
        <v/>
      </c>
      <c r="I266" s="14" t="str">
        <f t="shared" si="9"/>
        <v/>
      </c>
    </row>
    <row r="267" spans="2:9" x14ac:dyDescent="0.25">
      <c r="B267" s="37"/>
      <c r="C267" s="38"/>
      <c r="D267" s="38"/>
      <c r="E267" s="22" t="str">
        <f>IF(C267="","",SUMIFS('Journal entrées et Sorties'!E:E,'Journal entrées et Sorties'!D:D,C267))</f>
        <v/>
      </c>
      <c r="F267" s="22" t="str">
        <f>IF(C267="","",SUMIFS('Journal entrées et Sorties'!I:I,'Journal entrées et Sorties'!D:D,C267))</f>
        <v/>
      </c>
      <c r="G267" s="13" t="str">
        <f t="shared" si="8"/>
        <v/>
      </c>
      <c r="H267" s="14" t="str">
        <f>IF(C267="","",LOOKUP(2,1/('Journal entrées et Sorties'!D:D='Etat des Stocks'!C267),'Journal entrées et Sorties'!L:L))</f>
        <v/>
      </c>
      <c r="I267" s="14" t="str">
        <f t="shared" si="9"/>
        <v/>
      </c>
    </row>
    <row r="268" spans="2:9" x14ac:dyDescent="0.25">
      <c r="B268" s="37"/>
      <c r="C268" s="38"/>
      <c r="D268" s="38"/>
      <c r="E268" s="22" t="str">
        <f>IF(C268="","",SUMIFS('Journal entrées et Sorties'!E:E,'Journal entrées et Sorties'!D:D,C268))</f>
        <v/>
      </c>
      <c r="F268" s="22" t="str">
        <f>IF(C268="","",SUMIFS('Journal entrées et Sorties'!I:I,'Journal entrées et Sorties'!D:D,C268))</f>
        <v/>
      </c>
      <c r="G268" s="13" t="str">
        <f t="shared" si="8"/>
        <v/>
      </c>
      <c r="H268" s="14" t="str">
        <f>IF(C268="","",LOOKUP(2,1/('Journal entrées et Sorties'!D:D='Etat des Stocks'!C268),'Journal entrées et Sorties'!L:L))</f>
        <v/>
      </c>
      <c r="I268" s="14" t="str">
        <f t="shared" si="9"/>
        <v/>
      </c>
    </row>
    <row r="269" spans="2:9" x14ac:dyDescent="0.25">
      <c r="B269" s="37"/>
      <c r="C269" s="38"/>
      <c r="D269" s="38"/>
      <c r="E269" s="22" t="str">
        <f>IF(C269="","",SUMIFS('Journal entrées et Sorties'!E:E,'Journal entrées et Sorties'!D:D,C269))</f>
        <v/>
      </c>
      <c r="F269" s="22" t="str">
        <f>IF(C269="","",SUMIFS('Journal entrées et Sorties'!I:I,'Journal entrées et Sorties'!D:D,C269))</f>
        <v/>
      </c>
      <c r="G269" s="13" t="str">
        <f t="shared" si="8"/>
        <v/>
      </c>
      <c r="H269" s="14" t="str">
        <f>IF(C269="","",LOOKUP(2,1/('Journal entrées et Sorties'!D:D='Etat des Stocks'!C269),'Journal entrées et Sorties'!L:L))</f>
        <v/>
      </c>
      <c r="I269" s="14" t="str">
        <f t="shared" si="9"/>
        <v/>
      </c>
    </row>
    <row r="270" spans="2:9" x14ac:dyDescent="0.25">
      <c r="B270" s="37"/>
      <c r="C270" s="38"/>
      <c r="D270" s="38"/>
      <c r="E270" s="22" t="str">
        <f>IF(C270="","",SUMIFS('Journal entrées et Sorties'!E:E,'Journal entrées et Sorties'!D:D,C270))</f>
        <v/>
      </c>
      <c r="F270" s="22" t="str">
        <f>IF(C270="","",SUMIFS('Journal entrées et Sorties'!I:I,'Journal entrées et Sorties'!D:D,C270))</f>
        <v/>
      </c>
      <c r="G270" s="13" t="str">
        <f t="shared" si="8"/>
        <v/>
      </c>
      <c r="H270" s="14" t="str">
        <f>IF(C270="","",LOOKUP(2,1/('Journal entrées et Sorties'!D:D='Etat des Stocks'!C270),'Journal entrées et Sorties'!L:L))</f>
        <v/>
      </c>
      <c r="I270" s="14" t="str">
        <f t="shared" si="9"/>
        <v/>
      </c>
    </row>
    <row r="271" spans="2:9" x14ac:dyDescent="0.25">
      <c r="B271" s="37"/>
      <c r="C271" s="38"/>
      <c r="D271" s="38"/>
      <c r="E271" s="22" t="str">
        <f>IF(C271="","",SUMIFS('Journal entrées et Sorties'!E:E,'Journal entrées et Sorties'!D:D,C271))</f>
        <v/>
      </c>
      <c r="F271" s="22" t="str">
        <f>IF(C271="","",SUMIFS('Journal entrées et Sorties'!I:I,'Journal entrées et Sorties'!D:D,C271))</f>
        <v/>
      </c>
      <c r="G271" s="13" t="str">
        <f t="shared" si="8"/>
        <v/>
      </c>
      <c r="H271" s="14" t="str">
        <f>IF(C271="","",LOOKUP(2,1/('Journal entrées et Sorties'!D:D='Etat des Stocks'!C271),'Journal entrées et Sorties'!L:L))</f>
        <v/>
      </c>
      <c r="I271" s="14" t="str">
        <f t="shared" si="9"/>
        <v/>
      </c>
    </row>
    <row r="272" spans="2:9" x14ac:dyDescent="0.25">
      <c r="B272" s="37"/>
      <c r="C272" s="38"/>
      <c r="D272" s="38"/>
      <c r="E272" s="22" t="str">
        <f>IF(C272="","",SUMIFS('Journal entrées et Sorties'!E:E,'Journal entrées et Sorties'!D:D,C272))</f>
        <v/>
      </c>
      <c r="F272" s="22" t="str">
        <f>IF(C272="","",SUMIFS('Journal entrées et Sorties'!I:I,'Journal entrées et Sorties'!D:D,C272))</f>
        <v/>
      </c>
      <c r="G272" s="13" t="str">
        <f t="shared" si="8"/>
        <v/>
      </c>
      <c r="H272" s="14" t="str">
        <f>IF(C272="","",LOOKUP(2,1/('Journal entrées et Sorties'!D:D='Etat des Stocks'!C272),'Journal entrées et Sorties'!L:L))</f>
        <v/>
      </c>
      <c r="I272" s="14" t="str">
        <f t="shared" si="9"/>
        <v/>
      </c>
    </row>
    <row r="273" spans="2:9" x14ac:dyDescent="0.25">
      <c r="B273" s="37"/>
      <c r="C273" s="38"/>
      <c r="D273" s="38"/>
      <c r="E273" s="22" t="str">
        <f>IF(C273="","",SUMIFS('Journal entrées et Sorties'!E:E,'Journal entrées et Sorties'!D:D,C273))</f>
        <v/>
      </c>
      <c r="F273" s="22" t="str">
        <f>IF(C273="","",SUMIFS('Journal entrées et Sorties'!I:I,'Journal entrées et Sorties'!D:D,C273))</f>
        <v/>
      </c>
      <c r="G273" s="13" t="str">
        <f t="shared" si="8"/>
        <v/>
      </c>
      <c r="H273" s="14" t="str">
        <f>IF(C273="","",LOOKUP(2,1/('Journal entrées et Sorties'!D:D='Etat des Stocks'!C273),'Journal entrées et Sorties'!L:L))</f>
        <v/>
      </c>
      <c r="I273" s="14" t="str">
        <f t="shared" si="9"/>
        <v/>
      </c>
    </row>
    <row r="274" spans="2:9" x14ac:dyDescent="0.25">
      <c r="B274" s="37"/>
      <c r="C274" s="38"/>
      <c r="D274" s="38"/>
      <c r="E274" s="22" t="str">
        <f>IF(C274="","",SUMIFS('Journal entrées et Sorties'!E:E,'Journal entrées et Sorties'!D:D,C274))</f>
        <v/>
      </c>
      <c r="F274" s="22" t="str">
        <f>IF(C274="","",SUMIFS('Journal entrées et Sorties'!I:I,'Journal entrées et Sorties'!D:D,C274))</f>
        <v/>
      </c>
      <c r="G274" s="13" t="str">
        <f t="shared" si="8"/>
        <v/>
      </c>
      <c r="H274" s="14" t="str">
        <f>IF(C274="","",LOOKUP(2,1/('Journal entrées et Sorties'!D:D='Etat des Stocks'!C274),'Journal entrées et Sorties'!L:L))</f>
        <v/>
      </c>
      <c r="I274" s="14" t="str">
        <f t="shared" si="9"/>
        <v/>
      </c>
    </row>
    <row r="275" spans="2:9" x14ac:dyDescent="0.25">
      <c r="B275" s="37"/>
      <c r="C275" s="38"/>
      <c r="D275" s="38"/>
      <c r="E275" s="22" t="str">
        <f>IF(C275="","",SUMIFS('Journal entrées et Sorties'!E:E,'Journal entrées et Sorties'!D:D,C275))</f>
        <v/>
      </c>
      <c r="F275" s="22" t="str">
        <f>IF(C275="","",SUMIFS('Journal entrées et Sorties'!I:I,'Journal entrées et Sorties'!D:D,C275))</f>
        <v/>
      </c>
      <c r="G275" s="13" t="str">
        <f t="shared" si="8"/>
        <v/>
      </c>
      <c r="H275" s="14" t="str">
        <f>IF(C275="","",LOOKUP(2,1/('Journal entrées et Sorties'!D:D='Etat des Stocks'!C275),'Journal entrées et Sorties'!L:L))</f>
        <v/>
      </c>
      <c r="I275" s="14" t="str">
        <f t="shared" si="9"/>
        <v/>
      </c>
    </row>
    <row r="276" spans="2:9" x14ac:dyDescent="0.25">
      <c r="B276" s="37"/>
      <c r="C276" s="38"/>
      <c r="D276" s="38"/>
      <c r="E276" s="22" t="str">
        <f>IF(C276="","",SUMIFS('Journal entrées et Sorties'!E:E,'Journal entrées et Sorties'!D:D,C276))</f>
        <v/>
      </c>
      <c r="F276" s="22" t="str">
        <f>IF(C276="","",SUMIFS('Journal entrées et Sorties'!I:I,'Journal entrées et Sorties'!D:D,C276))</f>
        <v/>
      </c>
      <c r="G276" s="13" t="str">
        <f t="shared" si="8"/>
        <v/>
      </c>
      <c r="H276" s="14" t="str">
        <f>IF(C276="","",LOOKUP(2,1/('Journal entrées et Sorties'!D:D='Etat des Stocks'!C276),'Journal entrées et Sorties'!L:L))</f>
        <v/>
      </c>
      <c r="I276" s="14" t="str">
        <f t="shared" si="9"/>
        <v/>
      </c>
    </row>
    <row r="277" spans="2:9" x14ac:dyDescent="0.25">
      <c r="B277" s="37"/>
      <c r="C277" s="38"/>
      <c r="D277" s="38"/>
      <c r="E277" s="22" t="str">
        <f>IF(C277="","",SUMIFS('Journal entrées et Sorties'!E:E,'Journal entrées et Sorties'!D:D,C277))</f>
        <v/>
      </c>
      <c r="F277" s="22" t="str">
        <f>IF(C277="","",SUMIFS('Journal entrées et Sorties'!I:I,'Journal entrées et Sorties'!D:D,C277))</f>
        <v/>
      </c>
      <c r="G277" s="13" t="str">
        <f t="shared" si="8"/>
        <v/>
      </c>
      <c r="H277" s="14" t="str">
        <f>IF(C277="","",LOOKUP(2,1/('Journal entrées et Sorties'!D:D='Etat des Stocks'!C277),'Journal entrées et Sorties'!L:L))</f>
        <v/>
      </c>
      <c r="I277" s="14" t="str">
        <f t="shared" si="9"/>
        <v/>
      </c>
    </row>
    <row r="278" spans="2:9" x14ac:dyDescent="0.25">
      <c r="B278" s="37"/>
      <c r="C278" s="38"/>
      <c r="D278" s="38"/>
      <c r="E278" s="22" t="str">
        <f>IF(C278="","",SUMIFS('Journal entrées et Sorties'!E:E,'Journal entrées et Sorties'!D:D,C278))</f>
        <v/>
      </c>
      <c r="F278" s="22" t="str">
        <f>IF(C278="","",SUMIFS('Journal entrées et Sorties'!I:I,'Journal entrées et Sorties'!D:D,C278))</f>
        <v/>
      </c>
      <c r="G278" s="13" t="str">
        <f t="shared" si="8"/>
        <v/>
      </c>
      <c r="H278" s="14" t="str">
        <f>IF(C278="","",LOOKUP(2,1/('Journal entrées et Sorties'!D:D='Etat des Stocks'!C278),'Journal entrées et Sorties'!L:L))</f>
        <v/>
      </c>
      <c r="I278" s="14" t="str">
        <f t="shared" si="9"/>
        <v/>
      </c>
    </row>
    <row r="279" spans="2:9" x14ac:dyDescent="0.25">
      <c r="B279" s="37"/>
      <c r="C279" s="38"/>
      <c r="D279" s="38"/>
      <c r="E279" s="22" t="str">
        <f>IF(C279="","",SUMIFS('Journal entrées et Sorties'!E:E,'Journal entrées et Sorties'!D:D,C279))</f>
        <v/>
      </c>
      <c r="F279" s="22" t="str">
        <f>IF(C279="","",SUMIFS('Journal entrées et Sorties'!I:I,'Journal entrées et Sorties'!D:D,C279))</f>
        <v/>
      </c>
      <c r="G279" s="13" t="str">
        <f t="shared" si="8"/>
        <v/>
      </c>
      <c r="H279" s="14" t="str">
        <f>IF(C279="","",LOOKUP(2,1/('Journal entrées et Sorties'!D:D='Etat des Stocks'!C279),'Journal entrées et Sorties'!L:L))</f>
        <v/>
      </c>
      <c r="I279" s="14" t="str">
        <f t="shared" si="9"/>
        <v/>
      </c>
    </row>
    <row r="280" spans="2:9" x14ac:dyDescent="0.25">
      <c r="B280" s="37"/>
      <c r="C280" s="38"/>
      <c r="D280" s="38"/>
      <c r="E280" s="22" t="str">
        <f>IF(C280="","",SUMIFS('Journal entrées et Sorties'!E:E,'Journal entrées et Sorties'!D:D,C280))</f>
        <v/>
      </c>
      <c r="F280" s="22" t="str">
        <f>IF(C280="","",SUMIFS('Journal entrées et Sorties'!I:I,'Journal entrées et Sorties'!D:D,C280))</f>
        <v/>
      </c>
      <c r="G280" s="13" t="str">
        <f t="shared" si="8"/>
        <v/>
      </c>
      <c r="H280" s="14" t="str">
        <f>IF(C280="","",LOOKUP(2,1/('Journal entrées et Sorties'!D:D='Etat des Stocks'!C280),'Journal entrées et Sorties'!L:L))</f>
        <v/>
      </c>
      <c r="I280" s="14" t="str">
        <f t="shared" si="9"/>
        <v/>
      </c>
    </row>
    <row r="281" spans="2:9" x14ac:dyDescent="0.25">
      <c r="B281" s="37"/>
      <c r="C281" s="38"/>
      <c r="D281" s="38"/>
      <c r="E281" s="22" t="str">
        <f>IF(C281="","",SUMIFS('Journal entrées et Sorties'!E:E,'Journal entrées et Sorties'!D:D,C281))</f>
        <v/>
      </c>
      <c r="F281" s="22" t="str">
        <f>IF(C281="","",SUMIFS('Journal entrées et Sorties'!I:I,'Journal entrées et Sorties'!D:D,C281))</f>
        <v/>
      </c>
      <c r="G281" s="13" t="str">
        <f t="shared" si="8"/>
        <v/>
      </c>
      <c r="H281" s="14" t="str">
        <f>IF(C281="","",LOOKUP(2,1/('Journal entrées et Sorties'!D:D='Etat des Stocks'!C281),'Journal entrées et Sorties'!L:L))</f>
        <v/>
      </c>
      <c r="I281" s="14" t="str">
        <f t="shared" si="9"/>
        <v/>
      </c>
    </row>
    <row r="282" spans="2:9" x14ac:dyDescent="0.25">
      <c r="B282" s="37"/>
      <c r="C282" s="38"/>
      <c r="D282" s="38"/>
      <c r="E282" s="22" t="str">
        <f>IF(C282="","",SUMIFS('Journal entrées et Sorties'!E:E,'Journal entrées et Sorties'!D:D,C282))</f>
        <v/>
      </c>
      <c r="F282" s="22" t="str">
        <f>IF(C282="","",SUMIFS('Journal entrées et Sorties'!I:I,'Journal entrées et Sorties'!D:D,C282))</f>
        <v/>
      </c>
      <c r="G282" s="13" t="str">
        <f t="shared" si="8"/>
        <v/>
      </c>
      <c r="H282" s="14" t="str">
        <f>IF(C282="","",LOOKUP(2,1/('Journal entrées et Sorties'!D:D='Etat des Stocks'!C282),'Journal entrées et Sorties'!L:L))</f>
        <v/>
      </c>
      <c r="I282" s="14" t="str">
        <f t="shared" si="9"/>
        <v/>
      </c>
    </row>
    <row r="283" spans="2:9" x14ac:dyDescent="0.25">
      <c r="B283" s="37"/>
      <c r="C283" s="38"/>
      <c r="D283" s="38"/>
      <c r="E283" s="22" t="str">
        <f>IF(C283="","",SUMIFS('Journal entrées et Sorties'!E:E,'Journal entrées et Sorties'!D:D,C283))</f>
        <v/>
      </c>
      <c r="F283" s="22" t="str">
        <f>IF(C283="","",SUMIFS('Journal entrées et Sorties'!I:I,'Journal entrées et Sorties'!D:D,C283))</f>
        <v/>
      </c>
      <c r="G283" s="13" t="str">
        <f t="shared" si="8"/>
        <v/>
      </c>
      <c r="H283" s="14" t="str">
        <f>IF(C283="","",LOOKUP(2,1/('Journal entrées et Sorties'!D:D='Etat des Stocks'!C283),'Journal entrées et Sorties'!L:L))</f>
        <v/>
      </c>
      <c r="I283" s="14" t="str">
        <f t="shared" si="9"/>
        <v/>
      </c>
    </row>
    <row r="284" spans="2:9" x14ac:dyDescent="0.25">
      <c r="B284" s="37"/>
      <c r="C284" s="38"/>
      <c r="D284" s="38"/>
      <c r="E284" s="22" t="str">
        <f>IF(C284="","",SUMIFS('Journal entrées et Sorties'!E:E,'Journal entrées et Sorties'!D:D,C284))</f>
        <v/>
      </c>
      <c r="F284" s="22" t="str">
        <f>IF(C284="","",SUMIFS('Journal entrées et Sorties'!I:I,'Journal entrées et Sorties'!D:D,C284))</f>
        <v/>
      </c>
      <c r="G284" s="13" t="str">
        <f t="shared" si="8"/>
        <v/>
      </c>
      <c r="H284" s="14" t="str">
        <f>IF(C284="","",LOOKUP(2,1/('Journal entrées et Sorties'!D:D='Etat des Stocks'!C284),'Journal entrées et Sorties'!L:L))</f>
        <v/>
      </c>
      <c r="I284" s="14" t="str">
        <f t="shared" si="9"/>
        <v/>
      </c>
    </row>
    <row r="285" spans="2:9" x14ac:dyDescent="0.25">
      <c r="B285" s="37"/>
      <c r="C285" s="38"/>
      <c r="D285" s="38"/>
      <c r="E285" s="22" t="str">
        <f>IF(C285="","",SUMIFS('Journal entrées et Sorties'!E:E,'Journal entrées et Sorties'!D:D,C285))</f>
        <v/>
      </c>
      <c r="F285" s="22" t="str">
        <f>IF(C285="","",SUMIFS('Journal entrées et Sorties'!I:I,'Journal entrées et Sorties'!D:D,C285))</f>
        <v/>
      </c>
      <c r="G285" s="13" t="str">
        <f t="shared" si="8"/>
        <v/>
      </c>
      <c r="H285" s="14" t="str">
        <f>IF(C285="","",LOOKUP(2,1/('Journal entrées et Sorties'!D:D='Etat des Stocks'!C285),'Journal entrées et Sorties'!L:L))</f>
        <v/>
      </c>
      <c r="I285" s="14" t="str">
        <f t="shared" si="9"/>
        <v/>
      </c>
    </row>
    <row r="286" spans="2:9" x14ac:dyDescent="0.25">
      <c r="B286" s="37"/>
      <c r="C286" s="38"/>
      <c r="D286" s="38"/>
      <c r="E286" s="22" t="str">
        <f>IF(C286="","",SUMIFS('Journal entrées et Sorties'!E:E,'Journal entrées et Sorties'!D:D,C286))</f>
        <v/>
      </c>
      <c r="F286" s="22" t="str">
        <f>IF(C286="","",SUMIFS('Journal entrées et Sorties'!I:I,'Journal entrées et Sorties'!D:D,C286))</f>
        <v/>
      </c>
      <c r="G286" s="13" t="str">
        <f t="shared" si="8"/>
        <v/>
      </c>
      <c r="H286" s="14" t="str">
        <f>IF(C286="","",LOOKUP(2,1/('Journal entrées et Sorties'!D:D='Etat des Stocks'!C286),'Journal entrées et Sorties'!L:L))</f>
        <v/>
      </c>
      <c r="I286" s="14" t="str">
        <f t="shared" si="9"/>
        <v/>
      </c>
    </row>
    <row r="287" spans="2:9" x14ac:dyDescent="0.25">
      <c r="B287" s="37"/>
      <c r="C287" s="38"/>
      <c r="D287" s="38"/>
      <c r="E287" s="22" t="str">
        <f>IF(C287="","",SUMIFS('Journal entrées et Sorties'!E:E,'Journal entrées et Sorties'!D:D,C287))</f>
        <v/>
      </c>
      <c r="F287" s="22" t="str">
        <f>IF(C287="","",SUMIFS('Journal entrées et Sorties'!I:I,'Journal entrées et Sorties'!D:D,C287))</f>
        <v/>
      </c>
      <c r="G287" s="13" t="str">
        <f t="shared" si="8"/>
        <v/>
      </c>
      <c r="H287" s="14" t="str">
        <f>IF(C287="","",LOOKUP(2,1/('Journal entrées et Sorties'!D:D='Etat des Stocks'!C287),'Journal entrées et Sorties'!L:L))</f>
        <v/>
      </c>
      <c r="I287" s="14" t="str">
        <f t="shared" si="9"/>
        <v/>
      </c>
    </row>
    <row r="288" spans="2:9" x14ac:dyDescent="0.25">
      <c r="B288" s="37"/>
      <c r="C288" s="38"/>
      <c r="D288" s="38"/>
      <c r="E288" s="22" t="str">
        <f>IF(C288="","",SUMIFS('Journal entrées et Sorties'!E:E,'Journal entrées et Sorties'!D:D,C288))</f>
        <v/>
      </c>
      <c r="F288" s="22" t="str">
        <f>IF(C288="","",SUMIFS('Journal entrées et Sorties'!I:I,'Journal entrées et Sorties'!D:D,C288))</f>
        <v/>
      </c>
      <c r="G288" s="13" t="str">
        <f t="shared" si="8"/>
        <v/>
      </c>
      <c r="H288" s="14" t="str">
        <f>IF(C288="","",LOOKUP(2,1/('Journal entrées et Sorties'!D:D='Etat des Stocks'!C288),'Journal entrées et Sorties'!L:L))</f>
        <v/>
      </c>
      <c r="I288" s="14" t="str">
        <f t="shared" si="9"/>
        <v/>
      </c>
    </row>
    <row r="289" spans="2:9" x14ac:dyDescent="0.25">
      <c r="B289" s="37"/>
      <c r="C289" s="38"/>
      <c r="D289" s="38"/>
      <c r="E289" s="22" t="str">
        <f>IF(C289="","",SUMIFS('Journal entrées et Sorties'!E:E,'Journal entrées et Sorties'!D:D,C289))</f>
        <v/>
      </c>
      <c r="F289" s="22" t="str">
        <f>IF(C289="","",SUMIFS('Journal entrées et Sorties'!I:I,'Journal entrées et Sorties'!D:D,C289))</f>
        <v/>
      </c>
      <c r="G289" s="13" t="str">
        <f t="shared" si="8"/>
        <v/>
      </c>
      <c r="H289" s="14" t="str">
        <f>IF(C289="","",LOOKUP(2,1/('Journal entrées et Sorties'!D:D='Etat des Stocks'!C289),'Journal entrées et Sorties'!L:L))</f>
        <v/>
      </c>
      <c r="I289" s="14" t="str">
        <f t="shared" si="9"/>
        <v/>
      </c>
    </row>
    <row r="290" spans="2:9" x14ac:dyDescent="0.25">
      <c r="B290" s="37"/>
      <c r="C290" s="38"/>
      <c r="D290" s="38"/>
      <c r="E290" s="22" t="str">
        <f>IF(C290="","",SUMIFS('Journal entrées et Sorties'!E:E,'Journal entrées et Sorties'!D:D,C290))</f>
        <v/>
      </c>
      <c r="F290" s="22" t="str">
        <f>IF(C290="","",SUMIFS('Journal entrées et Sorties'!I:I,'Journal entrées et Sorties'!D:D,C290))</f>
        <v/>
      </c>
      <c r="G290" s="13" t="str">
        <f t="shared" si="8"/>
        <v/>
      </c>
      <c r="H290" s="14" t="str">
        <f>IF(C290="","",LOOKUP(2,1/('Journal entrées et Sorties'!D:D='Etat des Stocks'!C290),'Journal entrées et Sorties'!L:L))</f>
        <v/>
      </c>
      <c r="I290" s="14" t="str">
        <f t="shared" si="9"/>
        <v/>
      </c>
    </row>
    <row r="291" spans="2:9" x14ac:dyDescent="0.25">
      <c r="B291" s="37"/>
      <c r="C291" s="38"/>
      <c r="D291" s="38"/>
      <c r="E291" s="22" t="str">
        <f>IF(C291="","",SUMIFS('Journal entrées et Sorties'!E:E,'Journal entrées et Sorties'!D:D,C291))</f>
        <v/>
      </c>
      <c r="F291" s="22" t="str">
        <f>IF(C291="","",SUMIFS('Journal entrées et Sorties'!I:I,'Journal entrées et Sorties'!D:D,C291))</f>
        <v/>
      </c>
      <c r="G291" s="13" t="str">
        <f t="shared" si="8"/>
        <v/>
      </c>
      <c r="H291" s="14" t="str">
        <f>IF(C291="","",LOOKUP(2,1/('Journal entrées et Sorties'!D:D='Etat des Stocks'!C291),'Journal entrées et Sorties'!L:L))</f>
        <v/>
      </c>
      <c r="I291" s="14" t="str">
        <f t="shared" si="9"/>
        <v/>
      </c>
    </row>
    <row r="292" spans="2:9" x14ac:dyDescent="0.25">
      <c r="B292" s="37"/>
      <c r="C292" s="38"/>
      <c r="D292" s="38"/>
      <c r="E292" s="22" t="str">
        <f>IF(C292="","",SUMIFS('Journal entrées et Sorties'!E:E,'Journal entrées et Sorties'!D:D,C292))</f>
        <v/>
      </c>
      <c r="F292" s="22" t="str">
        <f>IF(C292="","",SUMIFS('Journal entrées et Sorties'!I:I,'Journal entrées et Sorties'!D:D,C292))</f>
        <v/>
      </c>
      <c r="G292" s="13" t="str">
        <f t="shared" si="8"/>
        <v/>
      </c>
      <c r="H292" s="14" t="str">
        <f>IF(C292="","",LOOKUP(2,1/('Journal entrées et Sorties'!D:D='Etat des Stocks'!C292),'Journal entrées et Sorties'!L:L))</f>
        <v/>
      </c>
      <c r="I292" s="14" t="str">
        <f t="shared" si="9"/>
        <v/>
      </c>
    </row>
    <row r="293" spans="2:9" x14ac:dyDescent="0.25">
      <c r="B293" s="37"/>
      <c r="C293" s="38"/>
      <c r="D293" s="38"/>
      <c r="E293" s="22" t="str">
        <f>IF(C293="","",SUMIFS('Journal entrées et Sorties'!E:E,'Journal entrées et Sorties'!D:D,C293))</f>
        <v/>
      </c>
      <c r="F293" s="22" t="str">
        <f>IF(C293="","",SUMIFS('Journal entrées et Sorties'!I:I,'Journal entrées et Sorties'!D:D,C293))</f>
        <v/>
      </c>
      <c r="G293" s="13" t="str">
        <f t="shared" si="8"/>
        <v/>
      </c>
      <c r="H293" s="14" t="str">
        <f>IF(C293="","",LOOKUP(2,1/('Journal entrées et Sorties'!D:D='Etat des Stocks'!C293),'Journal entrées et Sorties'!L:L))</f>
        <v/>
      </c>
      <c r="I293" s="14" t="str">
        <f t="shared" si="9"/>
        <v/>
      </c>
    </row>
    <row r="294" spans="2:9" x14ac:dyDescent="0.25">
      <c r="B294" s="37"/>
      <c r="C294" s="38"/>
      <c r="D294" s="38"/>
      <c r="E294" s="22" t="str">
        <f>IF(C294="","",SUMIFS('Journal entrées et Sorties'!E:E,'Journal entrées et Sorties'!D:D,C294))</f>
        <v/>
      </c>
      <c r="F294" s="22" t="str">
        <f>IF(C294="","",SUMIFS('Journal entrées et Sorties'!I:I,'Journal entrées et Sorties'!D:D,C294))</f>
        <v/>
      </c>
      <c r="G294" s="13" t="str">
        <f t="shared" si="8"/>
        <v/>
      </c>
      <c r="H294" s="14" t="str">
        <f>IF(C294="","",LOOKUP(2,1/('Journal entrées et Sorties'!D:D='Etat des Stocks'!C294),'Journal entrées et Sorties'!L:L))</f>
        <v/>
      </c>
      <c r="I294" s="14" t="str">
        <f t="shared" si="9"/>
        <v/>
      </c>
    </row>
    <row r="295" spans="2:9" x14ac:dyDescent="0.25">
      <c r="B295" s="37"/>
      <c r="C295" s="38"/>
      <c r="D295" s="38"/>
      <c r="E295" s="22" t="str">
        <f>IF(C295="","",SUMIFS('Journal entrées et Sorties'!E:E,'Journal entrées et Sorties'!D:D,C295))</f>
        <v/>
      </c>
      <c r="F295" s="22" t="str">
        <f>IF(C295="","",SUMIFS('Journal entrées et Sorties'!I:I,'Journal entrées et Sorties'!D:D,C295))</f>
        <v/>
      </c>
      <c r="G295" s="13" t="str">
        <f t="shared" si="8"/>
        <v/>
      </c>
      <c r="H295" s="14" t="str">
        <f>IF(C295="","",LOOKUP(2,1/('Journal entrées et Sorties'!D:D='Etat des Stocks'!C295),'Journal entrées et Sorties'!L:L))</f>
        <v/>
      </c>
      <c r="I295" s="14" t="str">
        <f t="shared" si="9"/>
        <v/>
      </c>
    </row>
    <row r="296" spans="2:9" x14ac:dyDescent="0.25">
      <c r="B296" s="37"/>
      <c r="C296" s="38"/>
      <c r="D296" s="38"/>
      <c r="E296" s="22" t="str">
        <f>IF(C296="","",SUMIFS('Journal entrées et Sorties'!E:E,'Journal entrées et Sorties'!D:D,C296))</f>
        <v/>
      </c>
      <c r="F296" s="22" t="str">
        <f>IF(C296="","",SUMIFS('Journal entrées et Sorties'!I:I,'Journal entrées et Sorties'!D:D,C296))</f>
        <v/>
      </c>
      <c r="G296" s="13" t="str">
        <f t="shared" si="8"/>
        <v/>
      </c>
      <c r="H296" s="14" t="str">
        <f>IF(C296="","",LOOKUP(2,1/('Journal entrées et Sorties'!D:D='Etat des Stocks'!C296),'Journal entrées et Sorties'!L:L))</f>
        <v/>
      </c>
      <c r="I296" s="14" t="str">
        <f t="shared" si="9"/>
        <v/>
      </c>
    </row>
    <row r="297" spans="2:9" x14ac:dyDescent="0.25">
      <c r="B297" s="37"/>
      <c r="C297" s="38"/>
      <c r="D297" s="38"/>
      <c r="E297" s="22" t="str">
        <f>IF(C297="","",SUMIFS('Journal entrées et Sorties'!E:E,'Journal entrées et Sorties'!D:D,C297))</f>
        <v/>
      </c>
      <c r="F297" s="22" t="str">
        <f>IF(C297="","",SUMIFS('Journal entrées et Sorties'!I:I,'Journal entrées et Sorties'!D:D,C297))</f>
        <v/>
      </c>
      <c r="G297" s="13" t="str">
        <f t="shared" si="8"/>
        <v/>
      </c>
      <c r="H297" s="14" t="str">
        <f>IF(C297="","",LOOKUP(2,1/('Journal entrées et Sorties'!D:D='Etat des Stocks'!C297),'Journal entrées et Sorties'!L:L))</f>
        <v/>
      </c>
      <c r="I297" s="14" t="str">
        <f t="shared" si="9"/>
        <v/>
      </c>
    </row>
    <row r="298" spans="2:9" x14ac:dyDescent="0.25">
      <c r="B298" s="37"/>
      <c r="C298" s="38"/>
      <c r="D298" s="38"/>
      <c r="E298" s="22" t="str">
        <f>IF(C298="","",SUMIFS('Journal entrées et Sorties'!E:E,'Journal entrées et Sorties'!D:D,C298))</f>
        <v/>
      </c>
      <c r="F298" s="22" t="str">
        <f>IF(C298="","",SUMIFS('Journal entrées et Sorties'!I:I,'Journal entrées et Sorties'!D:D,C298))</f>
        <v/>
      </c>
      <c r="G298" s="13" t="str">
        <f t="shared" si="8"/>
        <v/>
      </c>
      <c r="H298" s="14" t="str">
        <f>IF(C298="","",LOOKUP(2,1/('Journal entrées et Sorties'!D:D='Etat des Stocks'!C298),'Journal entrées et Sorties'!L:L))</f>
        <v/>
      </c>
      <c r="I298" s="14" t="str">
        <f t="shared" si="9"/>
        <v/>
      </c>
    </row>
    <row r="299" spans="2:9" x14ac:dyDescent="0.25">
      <c r="B299" s="37"/>
      <c r="C299" s="38"/>
      <c r="D299" s="38"/>
      <c r="E299" s="22" t="str">
        <f>IF(C299="","",SUMIFS('Journal entrées et Sorties'!E:E,'Journal entrées et Sorties'!D:D,C299))</f>
        <v/>
      </c>
      <c r="F299" s="22" t="str">
        <f>IF(C299="","",SUMIFS('Journal entrées et Sorties'!I:I,'Journal entrées et Sorties'!D:D,C299))</f>
        <v/>
      </c>
      <c r="G299" s="13" t="str">
        <f t="shared" si="8"/>
        <v/>
      </c>
      <c r="H299" s="14" t="str">
        <f>IF(C299="","",LOOKUP(2,1/('Journal entrées et Sorties'!D:D='Etat des Stocks'!C299),'Journal entrées et Sorties'!L:L))</f>
        <v/>
      </c>
      <c r="I299" s="14" t="str">
        <f t="shared" si="9"/>
        <v/>
      </c>
    </row>
    <row r="300" spans="2:9" x14ac:dyDescent="0.25">
      <c r="B300" s="37"/>
      <c r="C300" s="38"/>
      <c r="D300" s="38"/>
      <c r="E300" s="22" t="str">
        <f>IF(C300="","",SUMIFS('Journal entrées et Sorties'!E:E,'Journal entrées et Sorties'!D:D,C300))</f>
        <v/>
      </c>
      <c r="F300" s="22" t="str">
        <f>IF(C300="","",SUMIFS('Journal entrées et Sorties'!I:I,'Journal entrées et Sorties'!D:D,C300))</f>
        <v/>
      </c>
      <c r="G300" s="13" t="str">
        <f t="shared" si="8"/>
        <v/>
      </c>
      <c r="H300" s="14" t="str">
        <f>IF(C300="","",LOOKUP(2,1/('Journal entrées et Sorties'!D:D='Etat des Stocks'!C300),'Journal entrées et Sorties'!L:L))</f>
        <v/>
      </c>
      <c r="I300" s="14" t="str">
        <f t="shared" si="9"/>
        <v/>
      </c>
    </row>
    <row r="301" spans="2:9" x14ac:dyDescent="0.25">
      <c r="B301" s="37"/>
      <c r="C301" s="38"/>
      <c r="D301" s="38"/>
      <c r="E301" s="22" t="str">
        <f>IF(C301="","",SUMIFS('Journal entrées et Sorties'!E:E,'Journal entrées et Sorties'!D:D,C301))</f>
        <v/>
      </c>
      <c r="F301" s="22" t="str">
        <f>IF(C301="","",SUMIFS('Journal entrées et Sorties'!I:I,'Journal entrées et Sorties'!D:D,C301))</f>
        <v/>
      </c>
      <c r="G301" s="13" t="str">
        <f t="shared" si="8"/>
        <v/>
      </c>
      <c r="H301" s="14" t="str">
        <f>IF(C301="","",LOOKUP(2,1/('Journal entrées et Sorties'!D:D='Etat des Stocks'!C301),'Journal entrées et Sorties'!L:L))</f>
        <v/>
      </c>
      <c r="I301" s="14" t="str">
        <f t="shared" si="9"/>
        <v/>
      </c>
    </row>
    <row r="302" spans="2:9" x14ac:dyDescent="0.25">
      <c r="B302" s="37"/>
      <c r="C302" s="38"/>
      <c r="D302" s="38"/>
      <c r="E302" s="22" t="str">
        <f>IF(C302="","",SUMIFS('Journal entrées et Sorties'!E:E,'Journal entrées et Sorties'!D:D,C302))</f>
        <v/>
      </c>
      <c r="F302" s="22" t="str">
        <f>IF(C302="","",SUMIFS('Journal entrées et Sorties'!I:I,'Journal entrées et Sorties'!D:D,C302))</f>
        <v/>
      </c>
      <c r="G302" s="13" t="str">
        <f t="shared" si="8"/>
        <v/>
      </c>
      <c r="H302" s="14" t="str">
        <f>IF(C302="","",LOOKUP(2,1/('Journal entrées et Sorties'!D:D='Etat des Stocks'!C302),'Journal entrées et Sorties'!L:L))</f>
        <v/>
      </c>
      <c r="I302" s="14" t="str">
        <f t="shared" si="9"/>
        <v/>
      </c>
    </row>
    <row r="303" spans="2:9" x14ac:dyDescent="0.25">
      <c r="B303" s="37"/>
      <c r="C303" s="38"/>
      <c r="D303" s="38"/>
      <c r="E303" s="22" t="str">
        <f>IF(C303="","",SUMIFS('Journal entrées et Sorties'!E:E,'Journal entrées et Sorties'!D:D,C303))</f>
        <v/>
      </c>
      <c r="F303" s="22" t="str">
        <f>IF(C303="","",SUMIFS('Journal entrées et Sorties'!I:I,'Journal entrées et Sorties'!D:D,C303))</f>
        <v/>
      </c>
      <c r="G303" s="13" t="str">
        <f t="shared" si="8"/>
        <v/>
      </c>
      <c r="H303" s="14" t="str">
        <f>IF(C303="","",LOOKUP(2,1/('Journal entrées et Sorties'!D:D='Etat des Stocks'!C303),'Journal entrées et Sorties'!L:L))</f>
        <v/>
      </c>
      <c r="I303" s="14" t="str">
        <f t="shared" si="9"/>
        <v/>
      </c>
    </row>
    <row r="304" spans="2:9" x14ac:dyDescent="0.25">
      <c r="B304" s="37"/>
      <c r="C304" s="38"/>
      <c r="D304" s="38"/>
      <c r="E304" s="22" t="str">
        <f>IF(C304="","",SUMIFS('Journal entrées et Sorties'!E:E,'Journal entrées et Sorties'!D:D,C304))</f>
        <v/>
      </c>
      <c r="F304" s="22" t="str">
        <f>IF(C304="","",SUMIFS('Journal entrées et Sorties'!I:I,'Journal entrées et Sorties'!D:D,C304))</f>
        <v/>
      </c>
      <c r="G304" s="13" t="str">
        <f t="shared" si="8"/>
        <v/>
      </c>
      <c r="H304" s="14" t="str">
        <f>IF(C304="","",LOOKUP(2,1/('Journal entrées et Sorties'!D:D='Etat des Stocks'!C304),'Journal entrées et Sorties'!L:L))</f>
        <v/>
      </c>
      <c r="I304" s="14" t="str">
        <f t="shared" si="9"/>
        <v/>
      </c>
    </row>
    <row r="305" spans="2:9" x14ac:dyDescent="0.25">
      <c r="B305" s="37"/>
      <c r="C305" s="38"/>
      <c r="D305" s="38"/>
      <c r="E305" s="22" t="str">
        <f>IF(C305="","",SUMIFS('Journal entrées et Sorties'!E:E,'Journal entrées et Sorties'!D:D,C305))</f>
        <v/>
      </c>
      <c r="F305" s="22" t="str">
        <f>IF(C305="","",SUMIFS('Journal entrées et Sorties'!I:I,'Journal entrées et Sorties'!D:D,C305))</f>
        <v/>
      </c>
      <c r="G305" s="13" t="str">
        <f t="shared" si="8"/>
        <v/>
      </c>
      <c r="H305" s="14" t="str">
        <f>IF(C305="","",LOOKUP(2,1/('Journal entrées et Sorties'!D:D='Etat des Stocks'!C305),'Journal entrées et Sorties'!L:L))</f>
        <v/>
      </c>
      <c r="I305" s="14" t="str">
        <f t="shared" si="9"/>
        <v/>
      </c>
    </row>
    <row r="306" spans="2:9" x14ac:dyDescent="0.25">
      <c r="B306" s="37"/>
      <c r="C306" s="38"/>
      <c r="D306" s="38"/>
      <c r="E306" s="22" t="str">
        <f>IF(C306="","",SUMIFS('Journal entrées et Sorties'!E:E,'Journal entrées et Sorties'!D:D,C306))</f>
        <v/>
      </c>
      <c r="F306" s="22" t="str">
        <f>IF(C306="","",SUMIFS('Journal entrées et Sorties'!I:I,'Journal entrées et Sorties'!D:D,C306))</f>
        <v/>
      </c>
      <c r="G306" s="13" t="str">
        <f t="shared" si="8"/>
        <v/>
      </c>
      <c r="H306" s="14" t="str">
        <f>IF(C306="","",LOOKUP(2,1/('Journal entrées et Sorties'!D:D='Etat des Stocks'!C306),'Journal entrées et Sorties'!L:L))</f>
        <v/>
      </c>
      <c r="I306" s="14" t="str">
        <f t="shared" si="9"/>
        <v/>
      </c>
    </row>
    <row r="307" spans="2:9" x14ac:dyDescent="0.25">
      <c r="B307" s="37"/>
      <c r="C307" s="38"/>
      <c r="D307" s="38"/>
      <c r="E307" s="22" t="str">
        <f>IF(C307="","",SUMIFS('Journal entrées et Sorties'!E:E,'Journal entrées et Sorties'!D:D,C307))</f>
        <v/>
      </c>
      <c r="F307" s="22" t="str">
        <f>IF(C307="","",SUMIFS('Journal entrées et Sorties'!I:I,'Journal entrées et Sorties'!D:D,C307))</f>
        <v/>
      </c>
      <c r="G307" s="13" t="str">
        <f t="shared" si="8"/>
        <v/>
      </c>
      <c r="H307" s="14" t="str">
        <f>IF(C307="","",LOOKUP(2,1/('Journal entrées et Sorties'!D:D='Etat des Stocks'!C307),'Journal entrées et Sorties'!L:L))</f>
        <v/>
      </c>
      <c r="I307" s="14" t="str">
        <f t="shared" si="9"/>
        <v/>
      </c>
    </row>
    <row r="308" spans="2:9" x14ac:dyDescent="0.25">
      <c r="B308" s="37"/>
      <c r="C308" s="38"/>
      <c r="D308" s="38"/>
      <c r="E308" s="22" t="str">
        <f>IF(C308="","",SUMIFS('Journal entrées et Sorties'!E:E,'Journal entrées et Sorties'!D:D,C308))</f>
        <v/>
      </c>
      <c r="F308" s="22" t="str">
        <f>IF(C308="","",SUMIFS('Journal entrées et Sorties'!I:I,'Journal entrées et Sorties'!D:D,C308))</f>
        <v/>
      </c>
      <c r="G308" s="13" t="str">
        <f t="shared" si="8"/>
        <v/>
      </c>
      <c r="H308" s="14" t="str">
        <f>IF(C308="","",LOOKUP(2,1/('Journal entrées et Sorties'!D:D='Etat des Stocks'!C308),'Journal entrées et Sorties'!L:L))</f>
        <v/>
      </c>
      <c r="I308" s="14" t="str">
        <f t="shared" si="9"/>
        <v/>
      </c>
    </row>
    <row r="309" spans="2:9" x14ac:dyDescent="0.25">
      <c r="B309" s="37"/>
      <c r="C309" s="38"/>
      <c r="D309" s="38"/>
      <c r="E309" s="22" t="str">
        <f>IF(C309="","",SUMIFS('Journal entrées et Sorties'!E:E,'Journal entrées et Sorties'!D:D,C309))</f>
        <v/>
      </c>
      <c r="F309" s="22" t="str">
        <f>IF(C309="","",SUMIFS('Journal entrées et Sorties'!I:I,'Journal entrées et Sorties'!D:D,C309))</f>
        <v/>
      </c>
      <c r="G309" s="13" t="str">
        <f t="shared" si="8"/>
        <v/>
      </c>
      <c r="H309" s="14" t="str">
        <f>IF(C309="","",LOOKUP(2,1/('Journal entrées et Sorties'!D:D='Etat des Stocks'!C309),'Journal entrées et Sorties'!L:L))</f>
        <v/>
      </c>
      <c r="I309" s="14" t="str">
        <f t="shared" si="9"/>
        <v/>
      </c>
    </row>
    <row r="310" spans="2:9" x14ac:dyDescent="0.25">
      <c r="B310" s="37"/>
      <c r="C310" s="38"/>
      <c r="D310" s="38"/>
      <c r="E310" s="22" t="str">
        <f>IF(C310="","",SUMIFS('Journal entrées et Sorties'!E:E,'Journal entrées et Sorties'!D:D,C310))</f>
        <v/>
      </c>
      <c r="F310" s="22" t="str">
        <f>IF(C310="","",SUMIFS('Journal entrées et Sorties'!I:I,'Journal entrées et Sorties'!D:D,C310))</f>
        <v/>
      </c>
      <c r="G310" s="13" t="str">
        <f t="shared" si="8"/>
        <v/>
      </c>
      <c r="H310" s="14" t="str">
        <f>IF(C310="","",LOOKUP(2,1/('Journal entrées et Sorties'!D:D='Etat des Stocks'!C310),'Journal entrées et Sorties'!L:L))</f>
        <v/>
      </c>
      <c r="I310" s="14" t="str">
        <f t="shared" si="9"/>
        <v/>
      </c>
    </row>
    <row r="311" spans="2:9" x14ac:dyDescent="0.25">
      <c r="B311" s="37"/>
      <c r="C311" s="38"/>
      <c r="D311" s="38"/>
      <c r="E311" s="22" t="str">
        <f>IF(C311="","",SUMIFS('Journal entrées et Sorties'!E:E,'Journal entrées et Sorties'!D:D,C311))</f>
        <v/>
      </c>
      <c r="F311" s="22" t="str">
        <f>IF(C311="","",SUMIFS('Journal entrées et Sorties'!I:I,'Journal entrées et Sorties'!D:D,C311))</f>
        <v/>
      </c>
      <c r="G311" s="13" t="str">
        <f t="shared" si="8"/>
        <v/>
      </c>
      <c r="H311" s="14" t="str">
        <f>IF(C311="","",LOOKUP(2,1/('Journal entrées et Sorties'!D:D='Etat des Stocks'!C311),'Journal entrées et Sorties'!L:L))</f>
        <v/>
      </c>
      <c r="I311" s="14" t="str">
        <f t="shared" si="9"/>
        <v/>
      </c>
    </row>
    <row r="312" spans="2:9" x14ac:dyDescent="0.25">
      <c r="B312" s="37"/>
      <c r="C312" s="38"/>
      <c r="D312" s="38"/>
      <c r="E312" s="22" t="str">
        <f>IF(C312="","",SUMIFS('Journal entrées et Sorties'!E:E,'Journal entrées et Sorties'!D:D,C312))</f>
        <v/>
      </c>
      <c r="F312" s="22" t="str">
        <f>IF(C312="","",SUMIFS('Journal entrées et Sorties'!I:I,'Journal entrées et Sorties'!D:D,C312))</f>
        <v/>
      </c>
      <c r="G312" s="13" t="str">
        <f t="shared" si="8"/>
        <v/>
      </c>
      <c r="H312" s="14" t="str">
        <f>IF(C312="","",LOOKUP(2,1/('Journal entrées et Sorties'!D:D='Etat des Stocks'!C312),'Journal entrées et Sorties'!L:L))</f>
        <v/>
      </c>
      <c r="I312" s="14" t="str">
        <f t="shared" si="9"/>
        <v/>
      </c>
    </row>
    <row r="313" spans="2:9" x14ac:dyDescent="0.25">
      <c r="B313" s="37"/>
      <c r="C313" s="38"/>
      <c r="D313" s="38"/>
      <c r="E313" s="22" t="str">
        <f>IF(C313="","",SUMIFS('Journal entrées et Sorties'!E:E,'Journal entrées et Sorties'!D:D,C313))</f>
        <v/>
      </c>
      <c r="F313" s="22" t="str">
        <f>IF(C313="","",SUMIFS('Journal entrées et Sorties'!I:I,'Journal entrées et Sorties'!D:D,C313))</f>
        <v/>
      </c>
      <c r="G313" s="13" t="str">
        <f t="shared" si="8"/>
        <v/>
      </c>
      <c r="H313" s="14" t="str">
        <f>IF(C313="","",LOOKUP(2,1/('Journal entrées et Sorties'!D:D='Etat des Stocks'!C313),'Journal entrées et Sorties'!L:L))</f>
        <v/>
      </c>
      <c r="I313" s="14" t="str">
        <f t="shared" si="9"/>
        <v/>
      </c>
    </row>
    <row r="314" spans="2:9" x14ac:dyDescent="0.25">
      <c r="B314" s="37"/>
      <c r="C314" s="38"/>
      <c r="D314" s="38"/>
      <c r="E314" s="22" t="str">
        <f>IF(C314="","",SUMIFS('Journal entrées et Sorties'!E:E,'Journal entrées et Sorties'!D:D,C314))</f>
        <v/>
      </c>
      <c r="F314" s="22" t="str">
        <f>IF(C314="","",SUMIFS('Journal entrées et Sorties'!I:I,'Journal entrées et Sorties'!D:D,C314))</f>
        <v/>
      </c>
      <c r="G314" s="13" t="str">
        <f t="shared" si="8"/>
        <v/>
      </c>
      <c r="H314" s="14" t="str">
        <f>IF(C314="","",LOOKUP(2,1/('Journal entrées et Sorties'!D:D='Etat des Stocks'!C314),'Journal entrées et Sorties'!L:L))</f>
        <v/>
      </c>
      <c r="I314" s="14" t="str">
        <f t="shared" si="9"/>
        <v/>
      </c>
    </row>
    <row r="315" spans="2:9" x14ac:dyDescent="0.25">
      <c r="B315" s="37"/>
      <c r="C315" s="38"/>
      <c r="D315" s="38"/>
      <c r="E315" s="22" t="str">
        <f>IF(C315="","",SUMIFS('Journal entrées et Sorties'!E:E,'Journal entrées et Sorties'!D:D,C315))</f>
        <v/>
      </c>
      <c r="F315" s="22" t="str">
        <f>IF(C315="","",SUMIFS('Journal entrées et Sorties'!I:I,'Journal entrées et Sorties'!D:D,C315))</f>
        <v/>
      </c>
      <c r="G315" s="13" t="str">
        <f t="shared" si="8"/>
        <v/>
      </c>
      <c r="H315" s="14" t="str">
        <f>IF(C315="","",LOOKUP(2,1/('Journal entrées et Sorties'!D:D='Etat des Stocks'!C315),'Journal entrées et Sorties'!L:L))</f>
        <v/>
      </c>
      <c r="I315" s="14" t="str">
        <f t="shared" si="9"/>
        <v/>
      </c>
    </row>
    <row r="316" spans="2:9" x14ac:dyDescent="0.25">
      <c r="B316" s="37"/>
      <c r="C316" s="38"/>
      <c r="D316" s="38"/>
      <c r="E316" s="22" t="str">
        <f>IF(C316="","",SUMIFS('Journal entrées et Sorties'!E:E,'Journal entrées et Sorties'!D:D,C316))</f>
        <v/>
      </c>
      <c r="F316" s="22" t="str">
        <f>IF(C316="","",SUMIFS('Journal entrées et Sorties'!I:I,'Journal entrées et Sorties'!D:D,C316))</f>
        <v/>
      </c>
      <c r="G316" s="13" t="str">
        <f t="shared" si="8"/>
        <v/>
      </c>
      <c r="H316" s="14" t="str">
        <f>IF(C316="","",LOOKUP(2,1/('Journal entrées et Sorties'!D:D='Etat des Stocks'!C316),'Journal entrées et Sorties'!L:L))</f>
        <v/>
      </c>
      <c r="I316" s="14" t="str">
        <f t="shared" si="9"/>
        <v/>
      </c>
    </row>
    <row r="317" spans="2:9" x14ac:dyDescent="0.25">
      <c r="B317" s="37"/>
      <c r="C317" s="38"/>
      <c r="D317" s="38"/>
      <c r="E317" s="22" t="str">
        <f>IF(C317="","",SUMIFS('Journal entrées et Sorties'!E:E,'Journal entrées et Sorties'!D:D,C317))</f>
        <v/>
      </c>
      <c r="F317" s="22" t="str">
        <f>IF(C317="","",SUMIFS('Journal entrées et Sorties'!I:I,'Journal entrées et Sorties'!D:D,C317))</f>
        <v/>
      </c>
      <c r="G317" s="13" t="str">
        <f t="shared" si="8"/>
        <v/>
      </c>
      <c r="H317" s="14" t="str">
        <f>IF(C317="","",LOOKUP(2,1/('Journal entrées et Sorties'!D:D='Etat des Stocks'!C317),'Journal entrées et Sorties'!L:L))</f>
        <v/>
      </c>
      <c r="I317" s="14" t="str">
        <f t="shared" si="9"/>
        <v/>
      </c>
    </row>
    <row r="318" spans="2:9" x14ac:dyDescent="0.25">
      <c r="B318" s="37"/>
      <c r="C318" s="38"/>
      <c r="D318" s="38"/>
      <c r="E318" s="22" t="str">
        <f>IF(C318="","",SUMIFS('Journal entrées et Sorties'!E:E,'Journal entrées et Sorties'!D:D,C318))</f>
        <v/>
      </c>
      <c r="F318" s="22" t="str">
        <f>IF(C318="","",SUMIFS('Journal entrées et Sorties'!I:I,'Journal entrées et Sorties'!D:D,C318))</f>
        <v/>
      </c>
      <c r="G318" s="13" t="str">
        <f t="shared" si="8"/>
        <v/>
      </c>
      <c r="H318" s="14" t="str">
        <f>IF(C318="","",LOOKUP(2,1/('Journal entrées et Sorties'!D:D='Etat des Stocks'!C318),'Journal entrées et Sorties'!L:L))</f>
        <v/>
      </c>
      <c r="I318" s="14" t="str">
        <f t="shared" si="9"/>
        <v/>
      </c>
    </row>
    <row r="319" spans="2:9" x14ac:dyDescent="0.25">
      <c r="B319" s="37"/>
      <c r="C319" s="38"/>
      <c r="D319" s="38"/>
      <c r="E319" s="22" t="str">
        <f>IF(C319="","",SUMIFS('Journal entrées et Sorties'!E:E,'Journal entrées et Sorties'!D:D,C319))</f>
        <v/>
      </c>
      <c r="F319" s="22" t="str">
        <f>IF(C319="","",SUMIFS('Journal entrées et Sorties'!I:I,'Journal entrées et Sorties'!D:D,C319))</f>
        <v/>
      </c>
      <c r="G319" s="13" t="str">
        <f t="shared" si="8"/>
        <v/>
      </c>
      <c r="H319" s="14" t="str">
        <f>IF(C319="","",LOOKUP(2,1/('Journal entrées et Sorties'!D:D='Etat des Stocks'!C319),'Journal entrées et Sorties'!L:L))</f>
        <v/>
      </c>
      <c r="I319" s="14" t="str">
        <f t="shared" si="9"/>
        <v/>
      </c>
    </row>
    <row r="320" spans="2:9" x14ac:dyDescent="0.25">
      <c r="B320" s="37"/>
      <c r="C320" s="38"/>
      <c r="D320" s="38"/>
      <c r="E320" s="22" t="str">
        <f>IF(C320="","",SUMIFS('Journal entrées et Sorties'!E:E,'Journal entrées et Sorties'!D:D,C320))</f>
        <v/>
      </c>
      <c r="F320" s="22" t="str">
        <f>IF(C320="","",SUMIFS('Journal entrées et Sorties'!I:I,'Journal entrées et Sorties'!D:D,C320))</f>
        <v/>
      </c>
      <c r="G320" s="13" t="str">
        <f t="shared" si="8"/>
        <v/>
      </c>
      <c r="H320" s="14" t="str">
        <f>IF(C320="","",LOOKUP(2,1/('Journal entrées et Sorties'!D:D='Etat des Stocks'!C320),'Journal entrées et Sorties'!L:L))</f>
        <v/>
      </c>
      <c r="I320" s="14" t="str">
        <f t="shared" si="9"/>
        <v/>
      </c>
    </row>
    <row r="321" spans="2:9" x14ac:dyDescent="0.25">
      <c r="B321" s="37"/>
      <c r="C321" s="38"/>
      <c r="D321" s="38"/>
      <c r="E321" s="22" t="str">
        <f>IF(C321="","",SUMIFS('Journal entrées et Sorties'!E:E,'Journal entrées et Sorties'!D:D,C321))</f>
        <v/>
      </c>
      <c r="F321" s="22" t="str">
        <f>IF(C321="","",SUMIFS('Journal entrées et Sorties'!I:I,'Journal entrées et Sorties'!D:D,C321))</f>
        <v/>
      </c>
      <c r="G321" s="13" t="str">
        <f t="shared" si="8"/>
        <v/>
      </c>
      <c r="H321" s="14" t="str">
        <f>IF(C321="","",LOOKUP(2,1/('Journal entrées et Sorties'!D:D='Etat des Stocks'!C321),'Journal entrées et Sorties'!L:L))</f>
        <v/>
      </c>
      <c r="I321" s="14" t="str">
        <f t="shared" si="9"/>
        <v/>
      </c>
    </row>
    <row r="322" spans="2:9" x14ac:dyDescent="0.25">
      <c r="B322" s="37"/>
      <c r="C322" s="38"/>
      <c r="D322" s="38"/>
      <c r="E322" s="22" t="str">
        <f>IF(C322="","",SUMIFS('Journal entrées et Sorties'!E:E,'Journal entrées et Sorties'!D:D,C322))</f>
        <v/>
      </c>
      <c r="F322" s="22" t="str">
        <f>IF(C322="","",SUMIFS('Journal entrées et Sorties'!I:I,'Journal entrées et Sorties'!D:D,C322))</f>
        <v/>
      </c>
      <c r="G322" s="13" t="str">
        <f t="shared" si="8"/>
        <v/>
      </c>
      <c r="H322" s="14" t="str">
        <f>IF(C322="","",LOOKUP(2,1/('Journal entrées et Sorties'!D:D='Etat des Stocks'!C322),'Journal entrées et Sorties'!L:L))</f>
        <v/>
      </c>
      <c r="I322" s="14" t="str">
        <f t="shared" si="9"/>
        <v/>
      </c>
    </row>
    <row r="323" spans="2:9" x14ac:dyDescent="0.25">
      <c r="B323" s="37"/>
      <c r="C323" s="38"/>
      <c r="D323" s="38"/>
      <c r="E323" s="22" t="str">
        <f>IF(C323="","",SUMIFS('Journal entrées et Sorties'!E:E,'Journal entrées et Sorties'!D:D,C323))</f>
        <v/>
      </c>
      <c r="F323" s="22" t="str">
        <f>IF(C323="","",SUMIFS('Journal entrées et Sorties'!I:I,'Journal entrées et Sorties'!D:D,C323))</f>
        <v/>
      </c>
      <c r="G323" s="13" t="str">
        <f t="shared" si="8"/>
        <v/>
      </c>
      <c r="H323" s="14" t="str">
        <f>IF(C323="","",LOOKUP(2,1/('Journal entrées et Sorties'!D:D='Etat des Stocks'!C323),'Journal entrées et Sorties'!L:L))</f>
        <v/>
      </c>
      <c r="I323" s="14" t="str">
        <f t="shared" si="9"/>
        <v/>
      </c>
    </row>
    <row r="324" spans="2:9" x14ac:dyDescent="0.25">
      <c r="B324" s="37"/>
      <c r="C324" s="38"/>
      <c r="D324" s="38"/>
      <c r="E324" s="22" t="str">
        <f>IF(C324="","",SUMIFS('Journal entrées et Sorties'!E:E,'Journal entrées et Sorties'!D:D,C324))</f>
        <v/>
      </c>
      <c r="F324" s="22" t="str">
        <f>IF(C324="","",SUMIFS('Journal entrées et Sorties'!I:I,'Journal entrées et Sorties'!D:D,C324))</f>
        <v/>
      </c>
      <c r="G324" s="13" t="str">
        <f t="shared" si="8"/>
        <v/>
      </c>
      <c r="H324" s="14" t="str">
        <f>IF(C324="","",LOOKUP(2,1/('Journal entrées et Sorties'!D:D='Etat des Stocks'!C324),'Journal entrées et Sorties'!L:L))</f>
        <v/>
      </c>
      <c r="I324" s="14" t="str">
        <f t="shared" si="9"/>
        <v/>
      </c>
    </row>
    <row r="325" spans="2:9" x14ac:dyDescent="0.25">
      <c r="B325" s="37"/>
      <c r="C325" s="38"/>
      <c r="D325" s="38"/>
      <c r="E325" s="22" t="str">
        <f>IF(C325="","",SUMIFS('Journal entrées et Sorties'!E:E,'Journal entrées et Sorties'!D:D,C325))</f>
        <v/>
      </c>
      <c r="F325" s="22" t="str">
        <f>IF(C325="","",SUMIFS('Journal entrées et Sorties'!I:I,'Journal entrées et Sorties'!D:D,C325))</f>
        <v/>
      </c>
      <c r="G325" s="13" t="str">
        <f t="shared" si="8"/>
        <v/>
      </c>
      <c r="H325" s="14" t="str">
        <f>IF(C325="","",LOOKUP(2,1/('Journal entrées et Sorties'!D:D='Etat des Stocks'!C325),'Journal entrées et Sorties'!L:L))</f>
        <v/>
      </c>
      <c r="I325" s="14" t="str">
        <f t="shared" si="9"/>
        <v/>
      </c>
    </row>
    <row r="326" spans="2:9" x14ac:dyDescent="0.25">
      <c r="B326" s="37"/>
      <c r="C326" s="38"/>
      <c r="D326" s="38"/>
      <c r="E326" s="22" t="str">
        <f>IF(C326="","",SUMIFS('Journal entrées et Sorties'!E:E,'Journal entrées et Sorties'!D:D,C326))</f>
        <v/>
      </c>
      <c r="F326" s="22" t="str">
        <f>IF(C326="","",SUMIFS('Journal entrées et Sorties'!I:I,'Journal entrées et Sorties'!D:D,C326))</f>
        <v/>
      </c>
      <c r="G326" s="13" t="str">
        <f t="shared" si="8"/>
        <v/>
      </c>
      <c r="H326" s="14" t="str">
        <f>IF(C326="","",LOOKUP(2,1/('Journal entrées et Sorties'!D:D='Etat des Stocks'!C326),'Journal entrées et Sorties'!L:L))</f>
        <v/>
      </c>
      <c r="I326" s="14" t="str">
        <f t="shared" si="9"/>
        <v/>
      </c>
    </row>
    <row r="327" spans="2:9" x14ac:dyDescent="0.25">
      <c r="B327" s="37"/>
      <c r="C327" s="38"/>
      <c r="D327" s="38"/>
      <c r="E327" s="22" t="str">
        <f>IF(C327="","",SUMIFS('Journal entrées et Sorties'!E:E,'Journal entrées et Sorties'!D:D,C327))</f>
        <v/>
      </c>
      <c r="F327" s="22" t="str">
        <f>IF(C327="","",SUMIFS('Journal entrées et Sorties'!I:I,'Journal entrées et Sorties'!D:D,C327))</f>
        <v/>
      </c>
      <c r="G327" s="13" t="str">
        <f t="shared" ref="G327:G390" si="10">IF(D327="","",D327+E327-F327)</f>
        <v/>
      </c>
      <c r="H327" s="14" t="str">
        <f>IF(C327="","",LOOKUP(2,1/('Journal entrées et Sorties'!D:D='Etat des Stocks'!C327),'Journal entrées et Sorties'!L:L))</f>
        <v/>
      </c>
      <c r="I327" s="14" t="str">
        <f t="shared" ref="I327:I390" si="11">IF(H327="","",G327*H327)</f>
        <v/>
      </c>
    </row>
    <row r="328" spans="2:9" x14ac:dyDescent="0.25">
      <c r="B328" s="37"/>
      <c r="C328" s="38"/>
      <c r="D328" s="38"/>
      <c r="E328" s="22" t="str">
        <f>IF(C328="","",SUMIFS('Journal entrées et Sorties'!E:E,'Journal entrées et Sorties'!D:D,C328))</f>
        <v/>
      </c>
      <c r="F328" s="22" t="str">
        <f>IF(C328="","",SUMIFS('Journal entrées et Sorties'!I:I,'Journal entrées et Sorties'!D:D,C328))</f>
        <v/>
      </c>
      <c r="G328" s="13" t="str">
        <f t="shared" si="10"/>
        <v/>
      </c>
      <c r="H328" s="14" t="str">
        <f>IF(C328="","",LOOKUP(2,1/('Journal entrées et Sorties'!D:D='Etat des Stocks'!C328),'Journal entrées et Sorties'!L:L))</f>
        <v/>
      </c>
      <c r="I328" s="14" t="str">
        <f t="shared" si="11"/>
        <v/>
      </c>
    </row>
    <row r="329" spans="2:9" x14ac:dyDescent="0.25">
      <c r="B329" s="37"/>
      <c r="C329" s="38"/>
      <c r="D329" s="38"/>
      <c r="E329" s="22" t="str">
        <f>IF(C329="","",SUMIFS('Journal entrées et Sorties'!E:E,'Journal entrées et Sorties'!D:D,C329))</f>
        <v/>
      </c>
      <c r="F329" s="22" t="str">
        <f>IF(C329="","",SUMIFS('Journal entrées et Sorties'!I:I,'Journal entrées et Sorties'!D:D,C329))</f>
        <v/>
      </c>
      <c r="G329" s="13" t="str">
        <f t="shared" si="10"/>
        <v/>
      </c>
      <c r="H329" s="14" t="str">
        <f>IF(C329="","",LOOKUP(2,1/('Journal entrées et Sorties'!D:D='Etat des Stocks'!C329),'Journal entrées et Sorties'!L:L))</f>
        <v/>
      </c>
      <c r="I329" s="14" t="str">
        <f t="shared" si="11"/>
        <v/>
      </c>
    </row>
    <row r="330" spans="2:9" x14ac:dyDescent="0.25">
      <c r="B330" s="37"/>
      <c r="C330" s="38"/>
      <c r="D330" s="38"/>
      <c r="E330" s="22" t="str">
        <f>IF(C330="","",SUMIFS('Journal entrées et Sorties'!E:E,'Journal entrées et Sorties'!D:D,C330))</f>
        <v/>
      </c>
      <c r="F330" s="22" t="str">
        <f>IF(C330="","",SUMIFS('Journal entrées et Sorties'!I:I,'Journal entrées et Sorties'!D:D,C330))</f>
        <v/>
      </c>
      <c r="G330" s="13" t="str">
        <f t="shared" si="10"/>
        <v/>
      </c>
      <c r="H330" s="14" t="str">
        <f>IF(C330="","",LOOKUP(2,1/('Journal entrées et Sorties'!D:D='Etat des Stocks'!C330),'Journal entrées et Sorties'!L:L))</f>
        <v/>
      </c>
      <c r="I330" s="14" t="str">
        <f t="shared" si="11"/>
        <v/>
      </c>
    </row>
    <row r="331" spans="2:9" x14ac:dyDescent="0.25">
      <c r="B331" s="37"/>
      <c r="C331" s="38"/>
      <c r="D331" s="38"/>
      <c r="E331" s="22" t="str">
        <f>IF(C331="","",SUMIFS('Journal entrées et Sorties'!E:E,'Journal entrées et Sorties'!D:D,C331))</f>
        <v/>
      </c>
      <c r="F331" s="22" t="str">
        <f>IF(C331="","",SUMIFS('Journal entrées et Sorties'!I:I,'Journal entrées et Sorties'!D:D,C331))</f>
        <v/>
      </c>
      <c r="G331" s="13" t="str">
        <f t="shared" si="10"/>
        <v/>
      </c>
      <c r="H331" s="14" t="str">
        <f>IF(C331="","",LOOKUP(2,1/('Journal entrées et Sorties'!D:D='Etat des Stocks'!C331),'Journal entrées et Sorties'!L:L))</f>
        <v/>
      </c>
      <c r="I331" s="14" t="str">
        <f t="shared" si="11"/>
        <v/>
      </c>
    </row>
    <row r="332" spans="2:9" x14ac:dyDescent="0.25">
      <c r="B332" s="37"/>
      <c r="C332" s="38"/>
      <c r="D332" s="38"/>
      <c r="E332" s="22" t="str">
        <f>IF(C332="","",SUMIFS('Journal entrées et Sorties'!E:E,'Journal entrées et Sorties'!D:D,C332))</f>
        <v/>
      </c>
      <c r="F332" s="22" t="str">
        <f>IF(C332="","",SUMIFS('Journal entrées et Sorties'!I:I,'Journal entrées et Sorties'!D:D,C332))</f>
        <v/>
      </c>
      <c r="G332" s="13" t="str">
        <f t="shared" si="10"/>
        <v/>
      </c>
      <c r="H332" s="14" t="str">
        <f>IF(C332="","",LOOKUP(2,1/('Journal entrées et Sorties'!D:D='Etat des Stocks'!C332),'Journal entrées et Sorties'!L:L))</f>
        <v/>
      </c>
      <c r="I332" s="14" t="str">
        <f t="shared" si="11"/>
        <v/>
      </c>
    </row>
    <row r="333" spans="2:9" x14ac:dyDescent="0.25">
      <c r="B333" s="37"/>
      <c r="C333" s="38"/>
      <c r="D333" s="38"/>
      <c r="E333" s="22" t="str">
        <f>IF(C333="","",SUMIFS('Journal entrées et Sorties'!E:E,'Journal entrées et Sorties'!D:D,C333))</f>
        <v/>
      </c>
      <c r="F333" s="22" t="str">
        <f>IF(C333="","",SUMIFS('Journal entrées et Sorties'!I:I,'Journal entrées et Sorties'!D:D,C333))</f>
        <v/>
      </c>
      <c r="G333" s="13" t="str">
        <f t="shared" si="10"/>
        <v/>
      </c>
      <c r="H333" s="14" t="str">
        <f>IF(C333="","",LOOKUP(2,1/('Journal entrées et Sorties'!D:D='Etat des Stocks'!C333),'Journal entrées et Sorties'!L:L))</f>
        <v/>
      </c>
      <c r="I333" s="14" t="str">
        <f t="shared" si="11"/>
        <v/>
      </c>
    </row>
    <row r="334" spans="2:9" x14ac:dyDescent="0.25">
      <c r="B334" s="37"/>
      <c r="C334" s="38"/>
      <c r="D334" s="38"/>
      <c r="E334" s="22" t="str">
        <f>IF(C334="","",SUMIFS('Journal entrées et Sorties'!E:E,'Journal entrées et Sorties'!D:D,C334))</f>
        <v/>
      </c>
      <c r="F334" s="22" t="str">
        <f>IF(C334="","",SUMIFS('Journal entrées et Sorties'!I:I,'Journal entrées et Sorties'!D:D,C334))</f>
        <v/>
      </c>
      <c r="G334" s="13" t="str">
        <f t="shared" si="10"/>
        <v/>
      </c>
      <c r="H334" s="14" t="str">
        <f>IF(C334="","",LOOKUP(2,1/('Journal entrées et Sorties'!D:D='Etat des Stocks'!C334),'Journal entrées et Sorties'!L:L))</f>
        <v/>
      </c>
      <c r="I334" s="14" t="str">
        <f t="shared" si="11"/>
        <v/>
      </c>
    </row>
    <row r="335" spans="2:9" x14ac:dyDescent="0.25">
      <c r="B335" s="37"/>
      <c r="C335" s="38"/>
      <c r="D335" s="38"/>
      <c r="E335" s="22" t="str">
        <f>IF(C335="","",SUMIFS('Journal entrées et Sorties'!E:E,'Journal entrées et Sorties'!D:D,C335))</f>
        <v/>
      </c>
      <c r="F335" s="22" t="str">
        <f>IF(C335="","",SUMIFS('Journal entrées et Sorties'!I:I,'Journal entrées et Sorties'!D:D,C335))</f>
        <v/>
      </c>
      <c r="G335" s="13" t="str">
        <f t="shared" si="10"/>
        <v/>
      </c>
      <c r="H335" s="14" t="str">
        <f>IF(C335="","",LOOKUP(2,1/('Journal entrées et Sorties'!D:D='Etat des Stocks'!C335),'Journal entrées et Sorties'!L:L))</f>
        <v/>
      </c>
      <c r="I335" s="14" t="str">
        <f t="shared" si="11"/>
        <v/>
      </c>
    </row>
    <row r="336" spans="2:9" x14ac:dyDescent="0.25">
      <c r="B336" s="37"/>
      <c r="C336" s="38"/>
      <c r="D336" s="38"/>
      <c r="E336" s="22" t="str">
        <f>IF(C336="","",SUMIFS('Journal entrées et Sorties'!E:E,'Journal entrées et Sorties'!D:D,C336))</f>
        <v/>
      </c>
      <c r="F336" s="22" t="str">
        <f>IF(C336="","",SUMIFS('Journal entrées et Sorties'!I:I,'Journal entrées et Sorties'!D:D,C336))</f>
        <v/>
      </c>
      <c r="G336" s="13" t="str">
        <f t="shared" si="10"/>
        <v/>
      </c>
      <c r="H336" s="14" t="str">
        <f>IF(C336="","",LOOKUP(2,1/('Journal entrées et Sorties'!D:D='Etat des Stocks'!C336),'Journal entrées et Sorties'!L:L))</f>
        <v/>
      </c>
      <c r="I336" s="14" t="str">
        <f t="shared" si="11"/>
        <v/>
      </c>
    </row>
    <row r="337" spans="2:9" x14ac:dyDescent="0.25">
      <c r="B337" s="37"/>
      <c r="C337" s="38"/>
      <c r="D337" s="38"/>
      <c r="E337" s="22" t="str">
        <f>IF(C337="","",SUMIFS('Journal entrées et Sorties'!E:E,'Journal entrées et Sorties'!D:D,C337))</f>
        <v/>
      </c>
      <c r="F337" s="22" t="str">
        <f>IF(C337="","",SUMIFS('Journal entrées et Sorties'!I:I,'Journal entrées et Sorties'!D:D,C337))</f>
        <v/>
      </c>
      <c r="G337" s="13" t="str">
        <f t="shared" si="10"/>
        <v/>
      </c>
      <c r="H337" s="14" t="str">
        <f>IF(C337="","",LOOKUP(2,1/('Journal entrées et Sorties'!D:D='Etat des Stocks'!C337),'Journal entrées et Sorties'!L:L))</f>
        <v/>
      </c>
      <c r="I337" s="14" t="str">
        <f t="shared" si="11"/>
        <v/>
      </c>
    </row>
    <row r="338" spans="2:9" x14ac:dyDescent="0.25">
      <c r="B338" s="37"/>
      <c r="C338" s="38"/>
      <c r="D338" s="38"/>
      <c r="E338" s="22" t="str">
        <f>IF(C338="","",SUMIFS('Journal entrées et Sorties'!E:E,'Journal entrées et Sorties'!D:D,C338))</f>
        <v/>
      </c>
      <c r="F338" s="22" t="str">
        <f>IF(C338="","",SUMIFS('Journal entrées et Sorties'!I:I,'Journal entrées et Sorties'!D:D,C338))</f>
        <v/>
      </c>
      <c r="G338" s="13" t="str">
        <f t="shared" si="10"/>
        <v/>
      </c>
      <c r="H338" s="14" t="str">
        <f>IF(C338="","",LOOKUP(2,1/('Journal entrées et Sorties'!D:D='Etat des Stocks'!C338),'Journal entrées et Sorties'!L:L))</f>
        <v/>
      </c>
      <c r="I338" s="14" t="str">
        <f t="shared" si="11"/>
        <v/>
      </c>
    </row>
    <row r="339" spans="2:9" x14ac:dyDescent="0.25">
      <c r="B339" s="37"/>
      <c r="C339" s="38"/>
      <c r="D339" s="38"/>
      <c r="E339" s="22" t="str">
        <f>IF(C339="","",SUMIFS('Journal entrées et Sorties'!E:E,'Journal entrées et Sorties'!D:D,C339))</f>
        <v/>
      </c>
      <c r="F339" s="22" t="str">
        <f>IF(C339="","",SUMIFS('Journal entrées et Sorties'!I:I,'Journal entrées et Sorties'!D:D,C339))</f>
        <v/>
      </c>
      <c r="G339" s="13" t="str">
        <f t="shared" si="10"/>
        <v/>
      </c>
      <c r="H339" s="14" t="str">
        <f>IF(C339="","",LOOKUP(2,1/('Journal entrées et Sorties'!D:D='Etat des Stocks'!C339),'Journal entrées et Sorties'!L:L))</f>
        <v/>
      </c>
      <c r="I339" s="14" t="str">
        <f t="shared" si="11"/>
        <v/>
      </c>
    </row>
    <row r="340" spans="2:9" x14ac:dyDescent="0.25">
      <c r="B340" s="37"/>
      <c r="C340" s="38"/>
      <c r="D340" s="38"/>
      <c r="E340" s="22" t="str">
        <f>IF(C340="","",SUMIFS('Journal entrées et Sorties'!E:E,'Journal entrées et Sorties'!D:D,C340))</f>
        <v/>
      </c>
      <c r="F340" s="22" t="str">
        <f>IF(C340="","",SUMIFS('Journal entrées et Sorties'!I:I,'Journal entrées et Sorties'!D:D,C340))</f>
        <v/>
      </c>
      <c r="G340" s="13" t="str">
        <f t="shared" si="10"/>
        <v/>
      </c>
      <c r="H340" s="14" t="str">
        <f>IF(C340="","",LOOKUP(2,1/('Journal entrées et Sorties'!D:D='Etat des Stocks'!C340),'Journal entrées et Sorties'!L:L))</f>
        <v/>
      </c>
      <c r="I340" s="14" t="str">
        <f t="shared" si="11"/>
        <v/>
      </c>
    </row>
    <row r="341" spans="2:9" x14ac:dyDescent="0.25">
      <c r="B341" s="37"/>
      <c r="C341" s="38"/>
      <c r="D341" s="38"/>
      <c r="E341" s="22" t="str">
        <f>IF(C341="","",SUMIFS('Journal entrées et Sorties'!E:E,'Journal entrées et Sorties'!D:D,C341))</f>
        <v/>
      </c>
      <c r="F341" s="22" t="str">
        <f>IF(C341="","",SUMIFS('Journal entrées et Sorties'!I:I,'Journal entrées et Sorties'!D:D,C341))</f>
        <v/>
      </c>
      <c r="G341" s="13" t="str">
        <f t="shared" si="10"/>
        <v/>
      </c>
      <c r="H341" s="14" t="str">
        <f>IF(C341="","",LOOKUP(2,1/('Journal entrées et Sorties'!D:D='Etat des Stocks'!C341),'Journal entrées et Sorties'!L:L))</f>
        <v/>
      </c>
      <c r="I341" s="14" t="str">
        <f t="shared" si="11"/>
        <v/>
      </c>
    </row>
    <row r="342" spans="2:9" x14ac:dyDescent="0.25">
      <c r="B342" s="37"/>
      <c r="C342" s="38"/>
      <c r="D342" s="38"/>
      <c r="E342" s="22" t="str">
        <f>IF(C342="","",SUMIFS('Journal entrées et Sorties'!E:E,'Journal entrées et Sorties'!D:D,C342))</f>
        <v/>
      </c>
      <c r="F342" s="22" t="str">
        <f>IF(C342="","",SUMIFS('Journal entrées et Sorties'!I:I,'Journal entrées et Sorties'!D:D,C342))</f>
        <v/>
      </c>
      <c r="G342" s="13" t="str">
        <f t="shared" si="10"/>
        <v/>
      </c>
      <c r="H342" s="14" t="str">
        <f>IF(C342="","",LOOKUP(2,1/('Journal entrées et Sorties'!D:D='Etat des Stocks'!C342),'Journal entrées et Sorties'!L:L))</f>
        <v/>
      </c>
      <c r="I342" s="14" t="str">
        <f t="shared" si="11"/>
        <v/>
      </c>
    </row>
    <row r="343" spans="2:9" x14ac:dyDescent="0.25">
      <c r="B343" s="37"/>
      <c r="C343" s="38"/>
      <c r="D343" s="38"/>
      <c r="E343" s="22" t="str">
        <f>IF(C343="","",SUMIFS('Journal entrées et Sorties'!E:E,'Journal entrées et Sorties'!D:D,C343))</f>
        <v/>
      </c>
      <c r="F343" s="22" t="str">
        <f>IF(C343="","",SUMIFS('Journal entrées et Sorties'!I:I,'Journal entrées et Sorties'!D:D,C343))</f>
        <v/>
      </c>
      <c r="G343" s="13" t="str">
        <f t="shared" si="10"/>
        <v/>
      </c>
      <c r="H343" s="14" t="str">
        <f>IF(C343="","",LOOKUP(2,1/('Journal entrées et Sorties'!D:D='Etat des Stocks'!C343),'Journal entrées et Sorties'!L:L))</f>
        <v/>
      </c>
      <c r="I343" s="14" t="str">
        <f t="shared" si="11"/>
        <v/>
      </c>
    </row>
    <row r="344" spans="2:9" x14ac:dyDescent="0.25">
      <c r="B344" s="37"/>
      <c r="C344" s="38"/>
      <c r="D344" s="38"/>
      <c r="E344" s="22" t="str">
        <f>IF(C344="","",SUMIFS('Journal entrées et Sorties'!E:E,'Journal entrées et Sorties'!D:D,C344))</f>
        <v/>
      </c>
      <c r="F344" s="22" t="str">
        <f>IF(C344="","",SUMIFS('Journal entrées et Sorties'!I:I,'Journal entrées et Sorties'!D:D,C344))</f>
        <v/>
      </c>
      <c r="G344" s="13" t="str">
        <f t="shared" si="10"/>
        <v/>
      </c>
      <c r="H344" s="14" t="str">
        <f>IF(C344="","",LOOKUP(2,1/('Journal entrées et Sorties'!D:D='Etat des Stocks'!C344),'Journal entrées et Sorties'!L:L))</f>
        <v/>
      </c>
      <c r="I344" s="14" t="str">
        <f t="shared" si="11"/>
        <v/>
      </c>
    </row>
    <row r="345" spans="2:9" x14ac:dyDescent="0.25">
      <c r="B345" s="37"/>
      <c r="C345" s="38"/>
      <c r="D345" s="38"/>
      <c r="E345" s="22" t="str">
        <f>IF(C345="","",SUMIFS('Journal entrées et Sorties'!E:E,'Journal entrées et Sorties'!D:D,C345))</f>
        <v/>
      </c>
      <c r="F345" s="22" t="str">
        <f>IF(C345="","",SUMIFS('Journal entrées et Sorties'!I:I,'Journal entrées et Sorties'!D:D,C345))</f>
        <v/>
      </c>
      <c r="G345" s="13" t="str">
        <f t="shared" si="10"/>
        <v/>
      </c>
      <c r="H345" s="14" t="str">
        <f>IF(C345="","",LOOKUP(2,1/('Journal entrées et Sorties'!D:D='Etat des Stocks'!C345),'Journal entrées et Sorties'!L:L))</f>
        <v/>
      </c>
      <c r="I345" s="14" t="str">
        <f t="shared" si="11"/>
        <v/>
      </c>
    </row>
    <row r="346" spans="2:9" x14ac:dyDescent="0.25">
      <c r="B346" s="37"/>
      <c r="C346" s="38"/>
      <c r="D346" s="38"/>
      <c r="E346" s="22" t="str">
        <f>IF(C346="","",SUMIFS('Journal entrées et Sorties'!E:E,'Journal entrées et Sorties'!D:D,C346))</f>
        <v/>
      </c>
      <c r="F346" s="22" t="str">
        <f>IF(C346="","",SUMIFS('Journal entrées et Sorties'!I:I,'Journal entrées et Sorties'!D:D,C346))</f>
        <v/>
      </c>
      <c r="G346" s="13" t="str">
        <f t="shared" si="10"/>
        <v/>
      </c>
      <c r="H346" s="14" t="str">
        <f>IF(C346="","",LOOKUP(2,1/('Journal entrées et Sorties'!D:D='Etat des Stocks'!C346),'Journal entrées et Sorties'!L:L))</f>
        <v/>
      </c>
      <c r="I346" s="14" t="str">
        <f t="shared" si="11"/>
        <v/>
      </c>
    </row>
    <row r="347" spans="2:9" x14ac:dyDescent="0.25">
      <c r="B347" s="37"/>
      <c r="C347" s="38"/>
      <c r="D347" s="38"/>
      <c r="E347" s="22" t="str">
        <f>IF(C347="","",SUMIFS('Journal entrées et Sorties'!E:E,'Journal entrées et Sorties'!D:D,C347))</f>
        <v/>
      </c>
      <c r="F347" s="22" t="str">
        <f>IF(C347="","",SUMIFS('Journal entrées et Sorties'!I:I,'Journal entrées et Sorties'!D:D,C347))</f>
        <v/>
      </c>
      <c r="G347" s="13" t="str">
        <f t="shared" si="10"/>
        <v/>
      </c>
      <c r="H347" s="14" t="str">
        <f>IF(C347="","",LOOKUP(2,1/('Journal entrées et Sorties'!D:D='Etat des Stocks'!C347),'Journal entrées et Sorties'!L:L))</f>
        <v/>
      </c>
      <c r="I347" s="14" t="str">
        <f t="shared" si="11"/>
        <v/>
      </c>
    </row>
    <row r="348" spans="2:9" x14ac:dyDescent="0.25">
      <c r="B348" s="37"/>
      <c r="C348" s="38"/>
      <c r="D348" s="38"/>
      <c r="E348" s="22" t="str">
        <f>IF(C348="","",SUMIFS('Journal entrées et Sorties'!E:E,'Journal entrées et Sorties'!D:D,C348))</f>
        <v/>
      </c>
      <c r="F348" s="22" t="str">
        <f>IF(C348="","",SUMIFS('Journal entrées et Sorties'!I:I,'Journal entrées et Sorties'!D:D,C348))</f>
        <v/>
      </c>
      <c r="G348" s="13" t="str">
        <f t="shared" si="10"/>
        <v/>
      </c>
      <c r="H348" s="14" t="str">
        <f>IF(C348="","",LOOKUP(2,1/('Journal entrées et Sorties'!D:D='Etat des Stocks'!C348),'Journal entrées et Sorties'!L:L))</f>
        <v/>
      </c>
      <c r="I348" s="14" t="str">
        <f t="shared" si="11"/>
        <v/>
      </c>
    </row>
    <row r="349" spans="2:9" x14ac:dyDescent="0.25">
      <c r="B349" s="37"/>
      <c r="C349" s="38"/>
      <c r="D349" s="38"/>
      <c r="E349" s="22" t="str">
        <f>IF(C349="","",SUMIFS('Journal entrées et Sorties'!E:E,'Journal entrées et Sorties'!D:D,C349))</f>
        <v/>
      </c>
      <c r="F349" s="22" t="str">
        <f>IF(C349="","",SUMIFS('Journal entrées et Sorties'!I:I,'Journal entrées et Sorties'!D:D,C349))</f>
        <v/>
      </c>
      <c r="G349" s="13" t="str">
        <f t="shared" si="10"/>
        <v/>
      </c>
      <c r="H349" s="14" t="str">
        <f>IF(C349="","",LOOKUP(2,1/('Journal entrées et Sorties'!D:D='Etat des Stocks'!C349),'Journal entrées et Sorties'!L:L))</f>
        <v/>
      </c>
      <c r="I349" s="14" t="str">
        <f t="shared" si="11"/>
        <v/>
      </c>
    </row>
    <row r="350" spans="2:9" x14ac:dyDescent="0.25">
      <c r="B350" s="37"/>
      <c r="C350" s="38"/>
      <c r="D350" s="38"/>
      <c r="E350" s="22" t="str">
        <f>IF(C350="","",SUMIFS('Journal entrées et Sorties'!E:E,'Journal entrées et Sorties'!D:D,C350))</f>
        <v/>
      </c>
      <c r="F350" s="22" t="str">
        <f>IF(C350="","",SUMIFS('Journal entrées et Sorties'!I:I,'Journal entrées et Sorties'!D:D,C350))</f>
        <v/>
      </c>
      <c r="G350" s="13" t="str">
        <f t="shared" si="10"/>
        <v/>
      </c>
      <c r="H350" s="14" t="str">
        <f>IF(C350="","",LOOKUP(2,1/('Journal entrées et Sorties'!D:D='Etat des Stocks'!C350),'Journal entrées et Sorties'!L:L))</f>
        <v/>
      </c>
      <c r="I350" s="14" t="str">
        <f t="shared" si="11"/>
        <v/>
      </c>
    </row>
    <row r="351" spans="2:9" x14ac:dyDescent="0.25">
      <c r="B351" s="37"/>
      <c r="C351" s="38"/>
      <c r="D351" s="38"/>
      <c r="E351" s="22" t="str">
        <f>IF(C351="","",SUMIFS('Journal entrées et Sorties'!E:E,'Journal entrées et Sorties'!D:D,C351))</f>
        <v/>
      </c>
      <c r="F351" s="22" t="str">
        <f>IF(C351="","",SUMIFS('Journal entrées et Sorties'!I:I,'Journal entrées et Sorties'!D:D,C351))</f>
        <v/>
      </c>
      <c r="G351" s="13" t="str">
        <f t="shared" si="10"/>
        <v/>
      </c>
      <c r="H351" s="14" t="str">
        <f>IF(C351="","",LOOKUP(2,1/('Journal entrées et Sorties'!D:D='Etat des Stocks'!C351),'Journal entrées et Sorties'!L:L))</f>
        <v/>
      </c>
      <c r="I351" s="14" t="str">
        <f t="shared" si="11"/>
        <v/>
      </c>
    </row>
    <row r="352" spans="2:9" x14ac:dyDescent="0.25">
      <c r="B352" s="37"/>
      <c r="C352" s="38"/>
      <c r="D352" s="38"/>
      <c r="E352" s="22" t="str">
        <f>IF(C352="","",SUMIFS('Journal entrées et Sorties'!E:E,'Journal entrées et Sorties'!D:D,C352))</f>
        <v/>
      </c>
      <c r="F352" s="22" t="str">
        <f>IF(C352="","",SUMIFS('Journal entrées et Sorties'!I:I,'Journal entrées et Sorties'!D:D,C352))</f>
        <v/>
      </c>
      <c r="G352" s="13" t="str">
        <f t="shared" si="10"/>
        <v/>
      </c>
      <c r="H352" s="14" t="str">
        <f>IF(C352="","",LOOKUP(2,1/('Journal entrées et Sorties'!D:D='Etat des Stocks'!C352),'Journal entrées et Sorties'!L:L))</f>
        <v/>
      </c>
      <c r="I352" s="14" t="str">
        <f t="shared" si="11"/>
        <v/>
      </c>
    </row>
    <row r="353" spans="2:9" x14ac:dyDescent="0.25">
      <c r="B353" s="37"/>
      <c r="C353" s="38"/>
      <c r="D353" s="38"/>
      <c r="E353" s="22" t="str">
        <f>IF(C353="","",SUMIFS('Journal entrées et Sorties'!E:E,'Journal entrées et Sorties'!D:D,C353))</f>
        <v/>
      </c>
      <c r="F353" s="22" t="str">
        <f>IF(C353="","",SUMIFS('Journal entrées et Sorties'!I:I,'Journal entrées et Sorties'!D:D,C353))</f>
        <v/>
      </c>
      <c r="G353" s="13" t="str">
        <f t="shared" si="10"/>
        <v/>
      </c>
      <c r="H353" s="14" t="str">
        <f>IF(C353="","",LOOKUP(2,1/('Journal entrées et Sorties'!D:D='Etat des Stocks'!C353),'Journal entrées et Sorties'!L:L))</f>
        <v/>
      </c>
      <c r="I353" s="14" t="str">
        <f t="shared" si="11"/>
        <v/>
      </c>
    </row>
    <row r="354" spans="2:9" x14ac:dyDescent="0.25">
      <c r="B354" s="37"/>
      <c r="C354" s="38"/>
      <c r="D354" s="38"/>
      <c r="E354" s="22" t="str">
        <f>IF(C354="","",SUMIFS('Journal entrées et Sorties'!E:E,'Journal entrées et Sorties'!D:D,C354))</f>
        <v/>
      </c>
      <c r="F354" s="22" t="str">
        <f>IF(C354="","",SUMIFS('Journal entrées et Sorties'!I:I,'Journal entrées et Sorties'!D:D,C354))</f>
        <v/>
      </c>
      <c r="G354" s="13" t="str">
        <f t="shared" si="10"/>
        <v/>
      </c>
      <c r="H354" s="14" t="str">
        <f>IF(C354="","",LOOKUP(2,1/('Journal entrées et Sorties'!D:D='Etat des Stocks'!C354),'Journal entrées et Sorties'!L:L))</f>
        <v/>
      </c>
      <c r="I354" s="14" t="str">
        <f t="shared" si="11"/>
        <v/>
      </c>
    </row>
    <row r="355" spans="2:9" x14ac:dyDescent="0.25">
      <c r="B355" s="37"/>
      <c r="C355" s="38"/>
      <c r="D355" s="38"/>
      <c r="E355" s="22" t="str">
        <f>IF(C355="","",SUMIFS('Journal entrées et Sorties'!E:E,'Journal entrées et Sorties'!D:D,C355))</f>
        <v/>
      </c>
      <c r="F355" s="22" t="str">
        <f>IF(C355="","",SUMIFS('Journal entrées et Sorties'!I:I,'Journal entrées et Sorties'!D:D,C355))</f>
        <v/>
      </c>
      <c r="G355" s="13" t="str">
        <f t="shared" si="10"/>
        <v/>
      </c>
      <c r="H355" s="14" t="str">
        <f>IF(C355="","",LOOKUP(2,1/('Journal entrées et Sorties'!D:D='Etat des Stocks'!C355),'Journal entrées et Sorties'!L:L))</f>
        <v/>
      </c>
      <c r="I355" s="14" t="str">
        <f t="shared" si="11"/>
        <v/>
      </c>
    </row>
    <row r="356" spans="2:9" x14ac:dyDescent="0.25">
      <c r="B356" s="37"/>
      <c r="C356" s="38"/>
      <c r="D356" s="38"/>
      <c r="E356" s="22" t="str">
        <f>IF(C356="","",SUMIFS('Journal entrées et Sorties'!E:E,'Journal entrées et Sorties'!D:D,C356))</f>
        <v/>
      </c>
      <c r="F356" s="22" t="str">
        <f>IF(C356="","",SUMIFS('Journal entrées et Sorties'!I:I,'Journal entrées et Sorties'!D:D,C356))</f>
        <v/>
      </c>
      <c r="G356" s="13" t="str">
        <f t="shared" si="10"/>
        <v/>
      </c>
      <c r="H356" s="14" t="str">
        <f>IF(C356="","",LOOKUP(2,1/('Journal entrées et Sorties'!D:D='Etat des Stocks'!C356),'Journal entrées et Sorties'!L:L))</f>
        <v/>
      </c>
      <c r="I356" s="14" t="str">
        <f t="shared" si="11"/>
        <v/>
      </c>
    </row>
    <row r="357" spans="2:9" x14ac:dyDescent="0.25">
      <c r="B357" s="37"/>
      <c r="C357" s="38"/>
      <c r="D357" s="38"/>
      <c r="E357" s="22" t="str">
        <f>IF(C357="","",SUMIFS('Journal entrées et Sorties'!E:E,'Journal entrées et Sorties'!D:D,C357))</f>
        <v/>
      </c>
      <c r="F357" s="22" t="str">
        <f>IF(C357="","",SUMIFS('Journal entrées et Sorties'!I:I,'Journal entrées et Sorties'!D:D,C357))</f>
        <v/>
      </c>
      <c r="G357" s="13" t="str">
        <f t="shared" si="10"/>
        <v/>
      </c>
      <c r="H357" s="14" t="str">
        <f>IF(C357="","",LOOKUP(2,1/('Journal entrées et Sorties'!D:D='Etat des Stocks'!C357),'Journal entrées et Sorties'!L:L))</f>
        <v/>
      </c>
      <c r="I357" s="14" t="str">
        <f t="shared" si="11"/>
        <v/>
      </c>
    </row>
    <row r="358" spans="2:9" x14ac:dyDescent="0.25">
      <c r="B358" s="37"/>
      <c r="C358" s="38"/>
      <c r="D358" s="38"/>
      <c r="E358" s="22" t="str">
        <f>IF(C358="","",SUMIFS('Journal entrées et Sorties'!E:E,'Journal entrées et Sorties'!D:D,C358))</f>
        <v/>
      </c>
      <c r="F358" s="22" t="str">
        <f>IF(C358="","",SUMIFS('Journal entrées et Sorties'!I:I,'Journal entrées et Sorties'!D:D,C358))</f>
        <v/>
      </c>
      <c r="G358" s="13" t="str">
        <f t="shared" si="10"/>
        <v/>
      </c>
      <c r="H358" s="14" t="str">
        <f>IF(C358="","",LOOKUP(2,1/('Journal entrées et Sorties'!D:D='Etat des Stocks'!C358),'Journal entrées et Sorties'!L:L))</f>
        <v/>
      </c>
      <c r="I358" s="14" t="str">
        <f t="shared" si="11"/>
        <v/>
      </c>
    </row>
    <row r="359" spans="2:9" x14ac:dyDescent="0.25">
      <c r="B359" s="37"/>
      <c r="C359" s="38"/>
      <c r="D359" s="38"/>
      <c r="E359" s="22" t="str">
        <f>IF(C359="","",SUMIFS('Journal entrées et Sorties'!E:E,'Journal entrées et Sorties'!D:D,C359))</f>
        <v/>
      </c>
      <c r="F359" s="22" t="str">
        <f>IF(C359="","",SUMIFS('Journal entrées et Sorties'!I:I,'Journal entrées et Sorties'!D:D,C359))</f>
        <v/>
      </c>
      <c r="G359" s="13" t="str">
        <f t="shared" si="10"/>
        <v/>
      </c>
      <c r="H359" s="14" t="str">
        <f>IF(C359="","",LOOKUP(2,1/('Journal entrées et Sorties'!D:D='Etat des Stocks'!C359),'Journal entrées et Sorties'!L:L))</f>
        <v/>
      </c>
      <c r="I359" s="14" t="str">
        <f t="shared" si="11"/>
        <v/>
      </c>
    </row>
    <row r="360" spans="2:9" x14ac:dyDescent="0.25">
      <c r="B360" s="37"/>
      <c r="C360" s="38"/>
      <c r="D360" s="38"/>
      <c r="E360" s="22" t="str">
        <f>IF(C360="","",SUMIFS('Journal entrées et Sorties'!E:E,'Journal entrées et Sorties'!D:D,C360))</f>
        <v/>
      </c>
      <c r="F360" s="22" t="str">
        <f>IF(C360="","",SUMIFS('Journal entrées et Sorties'!I:I,'Journal entrées et Sorties'!D:D,C360))</f>
        <v/>
      </c>
      <c r="G360" s="13" t="str">
        <f t="shared" si="10"/>
        <v/>
      </c>
      <c r="H360" s="14" t="str">
        <f>IF(C360="","",LOOKUP(2,1/('Journal entrées et Sorties'!D:D='Etat des Stocks'!C360),'Journal entrées et Sorties'!L:L))</f>
        <v/>
      </c>
      <c r="I360" s="14" t="str">
        <f t="shared" si="11"/>
        <v/>
      </c>
    </row>
    <row r="361" spans="2:9" x14ac:dyDescent="0.25">
      <c r="B361" s="37"/>
      <c r="C361" s="38"/>
      <c r="D361" s="38"/>
      <c r="E361" s="22" t="str">
        <f>IF(C361="","",SUMIFS('Journal entrées et Sorties'!E:E,'Journal entrées et Sorties'!D:D,C361))</f>
        <v/>
      </c>
      <c r="F361" s="22" t="str">
        <f>IF(C361="","",SUMIFS('Journal entrées et Sorties'!I:I,'Journal entrées et Sorties'!D:D,C361))</f>
        <v/>
      </c>
      <c r="G361" s="13" t="str">
        <f t="shared" si="10"/>
        <v/>
      </c>
      <c r="H361" s="14" t="str">
        <f>IF(C361="","",LOOKUP(2,1/('Journal entrées et Sorties'!D:D='Etat des Stocks'!C361),'Journal entrées et Sorties'!L:L))</f>
        <v/>
      </c>
      <c r="I361" s="14" t="str">
        <f t="shared" si="11"/>
        <v/>
      </c>
    </row>
    <row r="362" spans="2:9" x14ac:dyDescent="0.25">
      <c r="B362" s="37"/>
      <c r="C362" s="38"/>
      <c r="D362" s="38"/>
      <c r="E362" s="22" t="str">
        <f>IF(C362="","",SUMIFS('Journal entrées et Sorties'!E:E,'Journal entrées et Sorties'!D:D,C362))</f>
        <v/>
      </c>
      <c r="F362" s="22" t="str">
        <f>IF(C362="","",SUMIFS('Journal entrées et Sorties'!I:I,'Journal entrées et Sorties'!D:D,C362))</f>
        <v/>
      </c>
      <c r="G362" s="13" t="str">
        <f t="shared" si="10"/>
        <v/>
      </c>
      <c r="H362" s="14" t="str">
        <f>IF(C362="","",LOOKUP(2,1/('Journal entrées et Sorties'!D:D='Etat des Stocks'!C362),'Journal entrées et Sorties'!L:L))</f>
        <v/>
      </c>
      <c r="I362" s="14" t="str">
        <f t="shared" si="11"/>
        <v/>
      </c>
    </row>
    <row r="363" spans="2:9" x14ac:dyDescent="0.25">
      <c r="B363" s="37"/>
      <c r="C363" s="38"/>
      <c r="D363" s="38"/>
      <c r="E363" s="22" t="str">
        <f>IF(C363="","",SUMIFS('Journal entrées et Sorties'!E:E,'Journal entrées et Sorties'!D:D,C363))</f>
        <v/>
      </c>
      <c r="F363" s="22" t="str">
        <f>IF(C363="","",SUMIFS('Journal entrées et Sorties'!I:I,'Journal entrées et Sorties'!D:D,C363))</f>
        <v/>
      </c>
      <c r="G363" s="13" t="str">
        <f t="shared" si="10"/>
        <v/>
      </c>
      <c r="H363" s="14" t="str">
        <f>IF(C363="","",LOOKUP(2,1/('Journal entrées et Sorties'!D:D='Etat des Stocks'!C363),'Journal entrées et Sorties'!L:L))</f>
        <v/>
      </c>
      <c r="I363" s="14" t="str">
        <f t="shared" si="11"/>
        <v/>
      </c>
    </row>
    <row r="364" spans="2:9" x14ac:dyDescent="0.25">
      <c r="B364" s="37"/>
      <c r="C364" s="38"/>
      <c r="D364" s="38"/>
      <c r="E364" s="22" t="str">
        <f>IF(C364="","",SUMIFS('Journal entrées et Sorties'!E:E,'Journal entrées et Sorties'!D:D,C364))</f>
        <v/>
      </c>
      <c r="F364" s="22" t="str">
        <f>IF(C364="","",SUMIFS('Journal entrées et Sorties'!I:I,'Journal entrées et Sorties'!D:D,C364))</f>
        <v/>
      </c>
      <c r="G364" s="13" t="str">
        <f t="shared" si="10"/>
        <v/>
      </c>
      <c r="H364" s="14" t="str">
        <f>IF(C364="","",LOOKUP(2,1/('Journal entrées et Sorties'!D:D='Etat des Stocks'!C364),'Journal entrées et Sorties'!L:L))</f>
        <v/>
      </c>
      <c r="I364" s="14" t="str">
        <f t="shared" si="11"/>
        <v/>
      </c>
    </row>
    <row r="365" spans="2:9" x14ac:dyDescent="0.25">
      <c r="B365" s="37"/>
      <c r="C365" s="38"/>
      <c r="D365" s="38"/>
      <c r="E365" s="22" t="str">
        <f>IF(C365="","",SUMIFS('Journal entrées et Sorties'!E:E,'Journal entrées et Sorties'!D:D,C365))</f>
        <v/>
      </c>
      <c r="F365" s="22" t="str">
        <f>IF(C365="","",SUMIFS('Journal entrées et Sorties'!I:I,'Journal entrées et Sorties'!D:D,C365))</f>
        <v/>
      </c>
      <c r="G365" s="13" t="str">
        <f t="shared" si="10"/>
        <v/>
      </c>
      <c r="H365" s="14" t="str">
        <f>IF(C365="","",LOOKUP(2,1/('Journal entrées et Sorties'!D:D='Etat des Stocks'!C365),'Journal entrées et Sorties'!L:L))</f>
        <v/>
      </c>
      <c r="I365" s="14" t="str">
        <f t="shared" si="11"/>
        <v/>
      </c>
    </row>
    <row r="366" spans="2:9" x14ac:dyDescent="0.25">
      <c r="B366" s="37"/>
      <c r="C366" s="38"/>
      <c r="D366" s="38"/>
      <c r="E366" s="22" t="str">
        <f>IF(C366="","",SUMIFS('Journal entrées et Sorties'!E:E,'Journal entrées et Sorties'!D:D,C366))</f>
        <v/>
      </c>
      <c r="F366" s="22" t="str">
        <f>IF(C366="","",SUMIFS('Journal entrées et Sorties'!I:I,'Journal entrées et Sorties'!D:D,C366))</f>
        <v/>
      </c>
      <c r="G366" s="13" t="str">
        <f t="shared" si="10"/>
        <v/>
      </c>
      <c r="H366" s="14" t="str">
        <f>IF(C366="","",LOOKUP(2,1/('Journal entrées et Sorties'!D:D='Etat des Stocks'!C366),'Journal entrées et Sorties'!L:L))</f>
        <v/>
      </c>
      <c r="I366" s="14" t="str">
        <f t="shared" si="11"/>
        <v/>
      </c>
    </row>
    <row r="367" spans="2:9" x14ac:dyDescent="0.25">
      <c r="B367" s="37"/>
      <c r="C367" s="38"/>
      <c r="D367" s="38"/>
      <c r="E367" s="22" t="str">
        <f>IF(C367="","",SUMIFS('Journal entrées et Sorties'!E:E,'Journal entrées et Sorties'!D:D,C367))</f>
        <v/>
      </c>
      <c r="F367" s="22" t="str">
        <f>IF(C367="","",SUMIFS('Journal entrées et Sorties'!I:I,'Journal entrées et Sorties'!D:D,C367))</f>
        <v/>
      </c>
      <c r="G367" s="13" t="str">
        <f t="shared" si="10"/>
        <v/>
      </c>
      <c r="H367" s="14" t="str">
        <f>IF(C367="","",LOOKUP(2,1/('Journal entrées et Sorties'!D:D='Etat des Stocks'!C367),'Journal entrées et Sorties'!L:L))</f>
        <v/>
      </c>
      <c r="I367" s="14" t="str">
        <f t="shared" si="11"/>
        <v/>
      </c>
    </row>
    <row r="368" spans="2:9" x14ac:dyDescent="0.25">
      <c r="B368" s="37"/>
      <c r="C368" s="38"/>
      <c r="D368" s="38"/>
      <c r="E368" s="22" t="str">
        <f>IF(C368="","",SUMIFS('Journal entrées et Sorties'!E:E,'Journal entrées et Sorties'!D:D,C368))</f>
        <v/>
      </c>
      <c r="F368" s="22" t="str">
        <f>IF(C368="","",SUMIFS('Journal entrées et Sorties'!I:I,'Journal entrées et Sorties'!D:D,C368))</f>
        <v/>
      </c>
      <c r="G368" s="13" t="str">
        <f t="shared" si="10"/>
        <v/>
      </c>
      <c r="H368" s="14" t="str">
        <f>IF(C368="","",LOOKUP(2,1/('Journal entrées et Sorties'!D:D='Etat des Stocks'!C368),'Journal entrées et Sorties'!L:L))</f>
        <v/>
      </c>
      <c r="I368" s="14" t="str">
        <f t="shared" si="11"/>
        <v/>
      </c>
    </row>
    <row r="369" spans="2:9" x14ac:dyDescent="0.25">
      <c r="B369" s="37"/>
      <c r="C369" s="38"/>
      <c r="D369" s="38"/>
      <c r="E369" s="22" t="str">
        <f>IF(C369="","",SUMIFS('Journal entrées et Sorties'!E:E,'Journal entrées et Sorties'!D:D,C369))</f>
        <v/>
      </c>
      <c r="F369" s="22" t="str">
        <f>IF(C369="","",SUMIFS('Journal entrées et Sorties'!I:I,'Journal entrées et Sorties'!D:D,C369))</f>
        <v/>
      </c>
      <c r="G369" s="13" t="str">
        <f t="shared" si="10"/>
        <v/>
      </c>
      <c r="H369" s="14" t="str">
        <f>IF(C369="","",LOOKUP(2,1/('Journal entrées et Sorties'!D:D='Etat des Stocks'!C369),'Journal entrées et Sorties'!L:L))</f>
        <v/>
      </c>
      <c r="I369" s="14" t="str">
        <f t="shared" si="11"/>
        <v/>
      </c>
    </row>
    <row r="370" spans="2:9" x14ac:dyDescent="0.25">
      <c r="B370" s="37"/>
      <c r="C370" s="38"/>
      <c r="D370" s="38"/>
      <c r="E370" s="22" t="str">
        <f>IF(C370="","",SUMIFS('Journal entrées et Sorties'!E:E,'Journal entrées et Sorties'!D:D,C370))</f>
        <v/>
      </c>
      <c r="F370" s="22" t="str">
        <f>IF(C370="","",SUMIFS('Journal entrées et Sorties'!I:I,'Journal entrées et Sorties'!D:D,C370))</f>
        <v/>
      </c>
      <c r="G370" s="13" t="str">
        <f t="shared" si="10"/>
        <v/>
      </c>
      <c r="H370" s="14" t="str">
        <f>IF(C370="","",LOOKUP(2,1/('Journal entrées et Sorties'!D:D='Etat des Stocks'!C370),'Journal entrées et Sorties'!L:L))</f>
        <v/>
      </c>
      <c r="I370" s="14" t="str">
        <f t="shared" si="11"/>
        <v/>
      </c>
    </row>
    <row r="371" spans="2:9" x14ac:dyDescent="0.25">
      <c r="B371" s="37"/>
      <c r="C371" s="38"/>
      <c r="D371" s="38"/>
      <c r="E371" s="22" t="str">
        <f>IF(C371="","",SUMIFS('Journal entrées et Sorties'!E:E,'Journal entrées et Sorties'!D:D,C371))</f>
        <v/>
      </c>
      <c r="F371" s="22" t="str">
        <f>IF(C371="","",SUMIFS('Journal entrées et Sorties'!I:I,'Journal entrées et Sorties'!D:D,C371))</f>
        <v/>
      </c>
      <c r="G371" s="13" t="str">
        <f t="shared" si="10"/>
        <v/>
      </c>
      <c r="H371" s="14" t="str">
        <f>IF(C371="","",LOOKUP(2,1/('Journal entrées et Sorties'!D:D='Etat des Stocks'!C371),'Journal entrées et Sorties'!L:L))</f>
        <v/>
      </c>
      <c r="I371" s="14" t="str">
        <f t="shared" si="11"/>
        <v/>
      </c>
    </row>
    <row r="372" spans="2:9" x14ac:dyDescent="0.25">
      <c r="B372" s="37"/>
      <c r="C372" s="38"/>
      <c r="D372" s="38"/>
      <c r="E372" s="22" t="str">
        <f>IF(C372="","",SUMIFS('Journal entrées et Sorties'!E:E,'Journal entrées et Sorties'!D:D,C372))</f>
        <v/>
      </c>
      <c r="F372" s="22" t="str">
        <f>IF(C372="","",SUMIFS('Journal entrées et Sorties'!I:I,'Journal entrées et Sorties'!D:D,C372))</f>
        <v/>
      </c>
      <c r="G372" s="13" t="str">
        <f t="shared" si="10"/>
        <v/>
      </c>
      <c r="H372" s="14" t="str">
        <f>IF(C372="","",LOOKUP(2,1/('Journal entrées et Sorties'!D:D='Etat des Stocks'!C372),'Journal entrées et Sorties'!L:L))</f>
        <v/>
      </c>
      <c r="I372" s="14" t="str">
        <f t="shared" si="11"/>
        <v/>
      </c>
    </row>
    <row r="373" spans="2:9" x14ac:dyDescent="0.25">
      <c r="B373" s="37"/>
      <c r="C373" s="38"/>
      <c r="D373" s="38"/>
      <c r="E373" s="22" t="str">
        <f>IF(C373="","",SUMIFS('Journal entrées et Sorties'!E:E,'Journal entrées et Sorties'!D:D,C373))</f>
        <v/>
      </c>
      <c r="F373" s="22" t="str">
        <f>IF(C373="","",SUMIFS('Journal entrées et Sorties'!I:I,'Journal entrées et Sorties'!D:D,C373))</f>
        <v/>
      </c>
      <c r="G373" s="13" t="str">
        <f t="shared" si="10"/>
        <v/>
      </c>
      <c r="H373" s="14" t="str">
        <f>IF(C373="","",LOOKUP(2,1/('Journal entrées et Sorties'!D:D='Etat des Stocks'!C373),'Journal entrées et Sorties'!L:L))</f>
        <v/>
      </c>
      <c r="I373" s="14" t="str">
        <f t="shared" si="11"/>
        <v/>
      </c>
    </row>
    <row r="374" spans="2:9" x14ac:dyDescent="0.25">
      <c r="B374" s="37"/>
      <c r="C374" s="38"/>
      <c r="D374" s="38"/>
      <c r="E374" s="22" t="str">
        <f>IF(C374="","",SUMIFS('Journal entrées et Sorties'!E:E,'Journal entrées et Sorties'!D:D,C374))</f>
        <v/>
      </c>
      <c r="F374" s="22" t="str">
        <f>IF(C374="","",SUMIFS('Journal entrées et Sorties'!I:I,'Journal entrées et Sorties'!D:D,C374))</f>
        <v/>
      </c>
      <c r="G374" s="13" t="str">
        <f t="shared" si="10"/>
        <v/>
      </c>
      <c r="H374" s="14" t="str">
        <f>IF(C374="","",LOOKUP(2,1/('Journal entrées et Sorties'!D:D='Etat des Stocks'!C374),'Journal entrées et Sorties'!L:L))</f>
        <v/>
      </c>
      <c r="I374" s="14" t="str">
        <f t="shared" si="11"/>
        <v/>
      </c>
    </row>
    <row r="375" spans="2:9" x14ac:dyDescent="0.25">
      <c r="B375" s="37"/>
      <c r="C375" s="38"/>
      <c r="D375" s="38"/>
      <c r="E375" s="22" t="str">
        <f>IF(C375="","",SUMIFS('Journal entrées et Sorties'!E:E,'Journal entrées et Sorties'!D:D,C375))</f>
        <v/>
      </c>
      <c r="F375" s="22" t="str">
        <f>IF(C375="","",SUMIFS('Journal entrées et Sorties'!I:I,'Journal entrées et Sorties'!D:D,C375))</f>
        <v/>
      </c>
      <c r="G375" s="13" t="str">
        <f t="shared" si="10"/>
        <v/>
      </c>
      <c r="H375" s="14" t="str">
        <f>IF(C375="","",LOOKUP(2,1/('Journal entrées et Sorties'!D:D='Etat des Stocks'!C375),'Journal entrées et Sorties'!L:L))</f>
        <v/>
      </c>
      <c r="I375" s="14" t="str">
        <f t="shared" si="11"/>
        <v/>
      </c>
    </row>
    <row r="376" spans="2:9" x14ac:dyDescent="0.25">
      <c r="B376" s="37"/>
      <c r="C376" s="38"/>
      <c r="D376" s="38"/>
      <c r="E376" s="22" t="str">
        <f>IF(C376="","",SUMIFS('Journal entrées et Sorties'!E:E,'Journal entrées et Sorties'!D:D,C376))</f>
        <v/>
      </c>
      <c r="F376" s="22" t="str">
        <f>IF(C376="","",SUMIFS('Journal entrées et Sorties'!I:I,'Journal entrées et Sorties'!D:D,C376))</f>
        <v/>
      </c>
      <c r="G376" s="13" t="str">
        <f t="shared" si="10"/>
        <v/>
      </c>
      <c r="H376" s="14" t="str">
        <f>IF(C376="","",LOOKUP(2,1/('Journal entrées et Sorties'!D:D='Etat des Stocks'!C376),'Journal entrées et Sorties'!L:L))</f>
        <v/>
      </c>
      <c r="I376" s="14" t="str">
        <f t="shared" si="11"/>
        <v/>
      </c>
    </row>
    <row r="377" spans="2:9" x14ac:dyDescent="0.25">
      <c r="B377" s="37"/>
      <c r="C377" s="38"/>
      <c r="D377" s="38"/>
      <c r="E377" s="22" t="str">
        <f>IF(C377="","",SUMIFS('Journal entrées et Sorties'!E:E,'Journal entrées et Sorties'!D:D,C377))</f>
        <v/>
      </c>
      <c r="F377" s="22" t="str">
        <f>IF(C377="","",SUMIFS('Journal entrées et Sorties'!I:I,'Journal entrées et Sorties'!D:D,C377))</f>
        <v/>
      </c>
      <c r="G377" s="13" t="str">
        <f t="shared" si="10"/>
        <v/>
      </c>
      <c r="H377" s="14" t="str">
        <f>IF(C377="","",LOOKUP(2,1/('Journal entrées et Sorties'!D:D='Etat des Stocks'!C377),'Journal entrées et Sorties'!L:L))</f>
        <v/>
      </c>
      <c r="I377" s="14" t="str">
        <f t="shared" si="11"/>
        <v/>
      </c>
    </row>
    <row r="378" spans="2:9" x14ac:dyDescent="0.25">
      <c r="B378" s="37"/>
      <c r="C378" s="38"/>
      <c r="D378" s="38"/>
      <c r="E378" s="22" t="str">
        <f>IF(C378="","",SUMIFS('Journal entrées et Sorties'!E:E,'Journal entrées et Sorties'!D:D,C378))</f>
        <v/>
      </c>
      <c r="F378" s="22" t="str">
        <f>IF(C378="","",SUMIFS('Journal entrées et Sorties'!I:I,'Journal entrées et Sorties'!D:D,C378))</f>
        <v/>
      </c>
      <c r="G378" s="13" t="str">
        <f t="shared" si="10"/>
        <v/>
      </c>
      <c r="H378" s="14" t="str">
        <f>IF(C378="","",LOOKUP(2,1/('Journal entrées et Sorties'!D:D='Etat des Stocks'!C378),'Journal entrées et Sorties'!L:L))</f>
        <v/>
      </c>
      <c r="I378" s="14" t="str">
        <f t="shared" si="11"/>
        <v/>
      </c>
    </row>
    <row r="379" spans="2:9" x14ac:dyDescent="0.25">
      <c r="B379" s="37"/>
      <c r="C379" s="38"/>
      <c r="D379" s="38"/>
      <c r="E379" s="22" t="str">
        <f>IF(C379="","",SUMIFS('Journal entrées et Sorties'!E:E,'Journal entrées et Sorties'!D:D,C379))</f>
        <v/>
      </c>
      <c r="F379" s="22" t="str">
        <f>IF(C379="","",SUMIFS('Journal entrées et Sorties'!I:I,'Journal entrées et Sorties'!D:D,C379))</f>
        <v/>
      </c>
      <c r="G379" s="13" t="str">
        <f t="shared" si="10"/>
        <v/>
      </c>
      <c r="H379" s="14" t="str">
        <f>IF(C379="","",LOOKUP(2,1/('Journal entrées et Sorties'!D:D='Etat des Stocks'!C379),'Journal entrées et Sorties'!L:L))</f>
        <v/>
      </c>
      <c r="I379" s="14" t="str">
        <f t="shared" si="11"/>
        <v/>
      </c>
    </row>
    <row r="380" spans="2:9" x14ac:dyDescent="0.25">
      <c r="B380" s="37"/>
      <c r="C380" s="38"/>
      <c r="D380" s="38"/>
      <c r="E380" s="22" t="str">
        <f>IF(C380="","",SUMIFS('Journal entrées et Sorties'!E:E,'Journal entrées et Sorties'!D:D,C380))</f>
        <v/>
      </c>
      <c r="F380" s="22" t="str">
        <f>IF(C380="","",SUMIFS('Journal entrées et Sorties'!I:I,'Journal entrées et Sorties'!D:D,C380))</f>
        <v/>
      </c>
      <c r="G380" s="13" t="str">
        <f t="shared" si="10"/>
        <v/>
      </c>
      <c r="H380" s="14" t="str">
        <f>IF(C380="","",LOOKUP(2,1/('Journal entrées et Sorties'!D:D='Etat des Stocks'!C380),'Journal entrées et Sorties'!L:L))</f>
        <v/>
      </c>
      <c r="I380" s="14" t="str">
        <f t="shared" si="11"/>
        <v/>
      </c>
    </row>
    <row r="381" spans="2:9" x14ac:dyDescent="0.25">
      <c r="B381" s="37"/>
      <c r="C381" s="38"/>
      <c r="D381" s="38"/>
      <c r="E381" s="22" t="str">
        <f>IF(C381="","",SUMIFS('Journal entrées et Sorties'!E:E,'Journal entrées et Sorties'!D:D,C381))</f>
        <v/>
      </c>
      <c r="F381" s="22" t="str">
        <f>IF(C381="","",SUMIFS('Journal entrées et Sorties'!I:I,'Journal entrées et Sorties'!D:D,C381))</f>
        <v/>
      </c>
      <c r="G381" s="13" t="str">
        <f t="shared" si="10"/>
        <v/>
      </c>
      <c r="H381" s="14" t="str">
        <f>IF(C381="","",LOOKUP(2,1/('Journal entrées et Sorties'!D:D='Etat des Stocks'!C381),'Journal entrées et Sorties'!L:L))</f>
        <v/>
      </c>
      <c r="I381" s="14" t="str">
        <f t="shared" si="11"/>
        <v/>
      </c>
    </row>
    <row r="382" spans="2:9" x14ac:dyDescent="0.25">
      <c r="B382" s="37"/>
      <c r="C382" s="38"/>
      <c r="D382" s="38"/>
      <c r="E382" s="22" t="str">
        <f>IF(C382="","",SUMIFS('Journal entrées et Sorties'!E:E,'Journal entrées et Sorties'!D:D,C382))</f>
        <v/>
      </c>
      <c r="F382" s="22" t="str">
        <f>IF(C382="","",SUMIFS('Journal entrées et Sorties'!I:I,'Journal entrées et Sorties'!D:D,C382))</f>
        <v/>
      </c>
      <c r="G382" s="13" t="str">
        <f t="shared" si="10"/>
        <v/>
      </c>
      <c r="H382" s="14" t="str">
        <f>IF(C382="","",LOOKUP(2,1/('Journal entrées et Sorties'!D:D='Etat des Stocks'!C382),'Journal entrées et Sorties'!L:L))</f>
        <v/>
      </c>
      <c r="I382" s="14" t="str">
        <f t="shared" si="11"/>
        <v/>
      </c>
    </row>
    <row r="383" spans="2:9" x14ac:dyDescent="0.25">
      <c r="B383" s="37"/>
      <c r="C383" s="38"/>
      <c r="D383" s="38"/>
      <c r="E383" s="22" t="str">
        <f>IF(C383="","",SUMIFS('Journal entrées et Sorties'!E:E,'Journal entrées et Sorties'!D:D,C383))</f>
        <v/>
      </c>
      <c r="F383" s="22" t="str">
        <f>IF(C383="","",SUMIFS('Journal entrées et Sorties'!I:I,'Journal entrées et Sorties'!D:D,C383))</f>
        <v/>
      </c>
      <c r="G383" s="13" t="str">
        <f t="shared" si="10"/>
        <v/>
      </c>
      <c r="H383" s="14" t="str">
        <f>IF(C383="","",LOOKUP(2,1/('Journal entrées et Sorties'!D:D='Etat des Stocks'!C383),'Journal entrées et Sorties'!L:L))</f>
        <v/>
      </c>
      <c r="I383" s="14" t="str">
        <f t="shared" si="11"/>
        <v/>
      </c>
    </row>
    <row r="384" spans="2:9" x14ac:dyDescent="0.25">
      <c r="B384" s="37"/>
      <c r="C384" s="38"/>
      <c r="D384" s="38"/>
      <c r="E384" s="22" t="str">
        <f>IF(C384="","",SUMIFS('Journal entrées et Sorties'!E:E,'Journal entrées et Sorties'!D:D,C384))</f>
        <v/>
      </c>
      <c r="F384" s="22" t="str">
        <f>IF(C384="","",SUMIFS('Journal entrées et Sorties'!I:I,'Journal entrées et Sorties'!D:D,C384))</f>
        <v/>
      </c>
      <c r="G384" s="13" t="str">
        <f t="shared" si="10"/>
        <v/>
      </c>
      <c r="H384" s="14" t="str">
        <f>IF(C384="","",LOOKUP(2,1/('Journal entrées et Sorties'!D:D='Etat des Stocks'!C384),'Journal entrées et Sorties'!L:L))</f>
        <v/>
      </c>
      <c r="I384" s="14" t="str">
        <f t="shared" si="11"/>
        <v/>
      </c>
    </row>
    <row r="385" spans="2:9" x14ac:dyDescent="0.25">
      <c r="B385" s="37"/>
      <c r="C385" s="38"/>
      <c r="D385" s="38"/>
      <c r="E385" s="22" t="str">
        <f>IF(C385="","",SUMIFS('Journal entrées et Sorties'!E:E,'Journal entrées et Sorties'!D:D,C385))</f>
        <v/>
      </c>
      <c r="F385" s="22" t="str">
        <f>IF(C385="","",SUMIFS('Journal entrées et Sorties'!I:I,'Journal entrées et Sorties'!D:D,C385))</f>
        <v/>
      </c>
      <c r="G385" s="13" t="str">
        <f t="shared" si="10"/>
        <v/>
      </c>
      <c r="H385" s="14" t="str">
        <f>IF(C385="","",LOOKUP(2,1/('Journal entrées et Sorties'!D:D='Etat des Stocks'!C385),'Journal entrées et Sorties'!L:L))</f>
        <v/>
      </c>
      <c r="I385" s="14" t="str">
        <f t="shared" si="11"/>
        <v/>
      </c>
    </row>
    <row r="386" spans="2:9" x14ac:dyDescent="0.25">
      <c r="B386" s="37"/>
      <c r="C386" s="38"/>
      <c r="D386" s="38"/>
      <c r="E386" s="22" t="str">
        <f>IF(C386="","",SUMIFS('Journal entrées et Sorties'!E:E,'Journal entrées et Sorties'!D:D,C386))</f>
        <v/>
      </c>
      <c r="F386" s="22" t="str">
        <f>IF(C386="","",SUMIFS('Journal entrées et Sorties'!I:I,'Journal entrées et Sorties'!D:D,C386))</f>
        <v/>
      </c>
      <c r="G386" s="13" t="str">
        <f t="shared" si="10"/>
        <v/>
      </c>
      <c r="H386" s="14" t="str">
        <f>IF(C386="","",LOOKUP(2,1/('Journal entrées et Sorties'!D:D='Etat des Stocks'!C386),'Journal entrées et Sorties'!L:L))</f>
        <v/>
      </c>
      <c r="I386" s="14" t="str">
        <f t="shared" si="11"/>
        <v/>
      </c>
    </row>
    <row r="387" spans="2:9" x14ac:dyDescent="0.25">
      <c r="B387" s="37"/>
      <c r="C387" s="38"/>
      <c r="D387" s="38"/>
      <c r="E387" s="22" t="str">
        <f>IF(C387="","",SUMIFS('Journal entrées et Sorties'!E:E,'Journal entrées et Sorties'!D:D,C387))</f>
        <v/>
      </c>
      <c r="F387" s="22" t="str">
        <f>IF(C387="","",SUMIFS('Journal entrées et Sorties'!I:I,'Journal entrées et Sorties'!D:D,C387))</f>
        <v/>
      </c>
      <c r="G387" s="13" t="str">
        <f t="shared" si="10"/>
        <v/>
      </c>
      <c r="H387" s="14" t="str">
        <f>IF(C387="","",LOOKUP(2,1/('Journal entrées et Sorties'!D:D='Etat des Stocks'!C387),'Journal entrées et Sorties'!L:L))</f>
        <v/>
      </c>
      <c r="I387" s="14" t="str">
        <f t="shared" si="11"/>
        <v/>
      </c>
    </row>
    <row r="388" spans="2:9" x14ac:dyDescent="0.25">
      <c r="B388" s="37"/>
      <c r="C388" s="38"/>
      <c r="D388" s="38"/>
      <c r="E388" s="22" t="str">
        <f>IF(C388="","",SUMIFS('Journal entrées et Sorties'!E:E,'Journal entrées et Sorties'!D:D,C388))</f>
        <v/>
      </c>
      <c r="F388" s="22" t="str">
        <f>IF(C388="","",SUMIFS('Journal entrées et Sorties'!I:I,'Journal entrées et Sorties'!D:D,C388))</f>
        <v/>
      </c>
      <c r="G388" s="13" t="str">
        <f t="shared" si="10"/>
        <v/>
      </c>
      <c r="H388" s="14" t="str">
        <f>IF(C388="","",LOOKUP(2,1/('Journal entrées et Sorties'!D:D='Etat des Stocks'!C388),'Journal entrées et Sorties'!L:L))</f>
        <v/>
      </c>
      <c r="I388" s="14" t="str">
        <f t="shared" si="11"/>
        <v/>
      </c>
    </row>
    <row r="389" spans="2:9" x14ac:dyDescent="0.25">
      <c r="B389" s="37"/>
      <c r="C389" s="38"/>
      <c r="D389" s="38"/>
      <c r="E389" s="22" t="str">
        <f>IF(C389="","",SUMIFS('Journal entrées et Sorties'!E:E,'Journal entrées et Sorties'!D:D,C389))</f>
        <v/>
      </c>
      <c r="F389" s="22" t="str">
        <f>IF(C389="","",SUMIFS('Journal entrées et Sorties'!I:I,'Journal entrées et Sorties'!D:D,C389))</f>
        <v/>
      </c>
      <c r="G389" s="13" t="str">
        <f t="shared" si="10"/>
        <v/>
      </c>
      <c r="H389" s="14" t="str">
        <f>IF(C389="","",LOOKUP(2,1/('Journal entrées et Sorties'!D:D='Etat des Stocks'!C389),'Journal entrées et Sorties'!L:L))</f>
        <v/>
      </c>
      <c r="I389" s="14" t="str">
        <f t="shared" si="11"/>
        <v/>
      </c>
    </row>
    <row r="390" spans="2:9" x14ac:dyDescent="0.25">
      <c r="B390" s="37"/>
      <c r="C390" s="38"/>
      <c r="D390" s="38"/>
      <c r="E390" s="22" t="str">
        <f>IF(C390="","",SUMIFS('Journal entrées et Sorties'!E:E,'Journal entrées et Sorties'!D:D,C390))</f>
        <v/>
      </c>
      <c r="F390" s="22" t="str">
        <f>IF(C390="","",SUMIFS('Journal entrées et Sorties'!I:I,'Journal entrées et Sorties'!D:D,C390))</f>
        <v/>
      </c>
      <c r="G390" s="13" t="str">
        <f t="shared" si="10"/>
        <v/>
      </c>
      <c r="H390" s="14" t="str">
        <f>IF(C390="","",LOOKUP(2,1/('Journal entrées et Sorties'!D:D='Etat des Stocks'!C390),'Journal entrées et Sorties'!L:L))</f>
        <v/>
      </c>
      <c r="I390" s="14" t="str">
        <f t="shared" si="11"/>
        <v/>
      </c>
    </row>
    <row r="391" spans="2:9" x14ac:dyDescent="0.25">
      <c r="B391" s="37"/>
      <c r="C391" s="38"/>
      <c r="D391" s="38"/>
      <c r="E391" s="22" t="str">
        <f>IF(C391="","",SUMIFS('Journal entrées et Sorties'!E:E,'Journal entrées et Sorties'!D:D,C391))</f>
        <v/>
      </c>
      <c r="F391" s="22" t="str">
        <f>IF(C391="","",SUMIFS('Journal entrées et Sorties'!I:I,'Journal entrées et Sorties'!D:D,C391))</f>
        <v/>
      </c>
      <c r="G391" s="13" t="str">
        <f t="shared" ref="G391:G454" si="12">IF(D391="","",D391+E391-F391)</f>
        <v/>
      </c>
      <c r="H391" s="14" t="str">
        <f>IF(C391="","",LOOKUP(2,1/('Journal entrées et Sorties'!D:D='Etat des Stocks'!C391),'Journal entrées et Sorties'!L:L))</f>
        <v/>
      </c>
      <c r="I391" s="14" t="str">
        <f t="shared" ref="I391:I454" si="13">IF(H391="","",G391*H391)</f>
        <v/>
      </c>
    </row>
    <row r="392" spans="2:9" x14ac:dyDescent="0.25">
      <c r="B392" s="37"/>
      <c r="C392" s="38"/>
      <c r="D392" s="38"/>
      <c r="E392" s="22" t="str">
        <f>IF(C392="","",SUMIFS('Journal entrées et Sorties'!E:E,'Journal entrées et Sorties'!D:D,C392))</f>
        <v/>
      </c>
      <c r="F392" s="22" t="str">
        <f>IF(C392="","",SUMIFS('Journal entrées et Sorties'!I:I,'Journal entrées et Sorties'!D:D,C392))</f>
        <v/>
      </c>
      <c r="G392" s="13" t="str">
        <f t="shared" si="12"/>
        <v/>
      </c>
      <c r="H392" s="14" t="str">
        <f>IF(C392="","",LOOKUP(2,1/('Journal entrées et Sorties'!D:D='Etat des Stocks'!C392),'Journal entrées et Sorties'!L:L))</f>
        <v/>
      </c>
      <c r="I392" s="14" t="str">
        <f t="shared" si="13"/>
        <v/>
      </c>
    </row>
    <row r="393" spans="2:9" x14ac:dyDescent="0.25">
      <c r="B393" s="37"/>
      <c r="C393" s="38"/>
      <c r="D393" s="38"/>
      <c r="E393" s="22" t="str">
        <f>IF(C393="","",SUMIFS('Journal entrées et Sorties'!E:E,'Journal entrées et Sorties'!D:D,C393))</f>
        <v/>
      </c>
      <c r="F393" s="22" t="str">
        <f>IF(C393="","",SUMIFS('Journal entrées et Sorties'!I:I,'Journal entrées et Sorties'!D:D,C393))</f>
        <v/>
      </c>
      <c r="G393" s="13" t="str">
        <f t="shared" si="12"/>
        <v/>
      </c>
      <c r="H393" s="14" t="str">
        <f>IF(C393="","",LOOKUP(2,1/('Journal entrées et Sorties'!D:D='Etat des Stocks'!C393),'Journal entrées et Sorties'!L:L))</f>
        <v/>
      </c>
      <c r="I393" s="14" t="str">
        <f t="shared" si="13"/>
        <v/>
      </c>
    </row>
    <row r="394" spans="2:9" x14ac:dyDescent="0.25">
      <c r="B394" s="37"/>
      <c r="C394" s="38"/>
      <c r="D394" s="38"/>
      <c r="E394" s="22" t="str">
        <f>IF(C394="","",SUMIFS('Journal entrées et Sorties'!E:E,'Journal entrées et Sorties'!D:D,C394))</f>
        <v/>
      </c>
      <c r="F394" s="22" t="str">
        <f>IF(C394="","",SUMIFS('Journal entrées et Sorties'!I:I,'Journal entrées et Sorties'!D:D,C394))</f>
        <v/>
      </c>
      <c r="G394" s="13" t="str">
        <f t="shared" si="12"/>
        <v/>
      </c>
      <c r="H394" s="14" t="str">
        <f>IF(C394="","",LOOKUP(2,1/('Journal entrées et Sorties'!D:D='Etat des Stocks'!C394),'Journal entrées et Sorties'!L:L))</f>
        <v/>
      </c>
      <c r="I394" s="14" t="str">
        <f t="shared" si="13"/>
        <v/>
      </c>
    </row>
    <row r="395" spans="2:9" x14ac:dyDescent="0.25">
      <c r="B395" s="37"/>
      <c r="C395" s="38"/>
      <c r="D395" s="38"/>
      <c r="E395" s="22" t="str">
        <f>IF(C395="","",SUMIFS('Journal entrées et Sorties'!E:E,'Journal entrées et Sorties'!D:D,C395))</f>
        <v/>
      </c>
      <c r="F395" s="22" t="str">
        <f>IF(C395="","",SUMIFS('Journal entrées et Sorties'!I:I,'Journal entrées et Sorties'!D:D,C395))</f>
        <v/>
      </c>
      <c r="G395" s="13" t="str">
        <f t="shared" si="12"/>
        <v/>
      </c>
      <c r="H395" s="14" t="str">
        <f>IF(C395="","",LOOKUP(2,1/('Journal entrées et Sorties'!D:D='Etat des Stocks'!C395),'Journal entrées et Sorties'!L:L))</f>
        <v/>
      </c>
      <c r="I395" s="14" t="str">
        <f t="shared" si="13"/>
        <v/>
      </c>
    </row>
    <row r="396" spans="2:9" x14ac:dyDescent="0.25">
      <c r="B396" s="37"/>
      <c r="C396" s="38"/>
      <c r="D396" s="38"/>
      <c r="E396" s="22" t="str">
        <f>IF(C396="","",SUMIFS('Journal entrées et Sorties'!E:E,'Journal entrées et Sorties'!D:D,C396))</f>
        <v/>
      </c>
      <c r="F396" s="22" t="str">
        <f>IF(C396="","",SUMIFS('Journal entrées et Sorties'!I:I,'Journal entrées et Sorties'!D:D,C396))</f>
        <v/>
      </c>
      <c r="G396" s="13" t="str">
        <f t="shared" si="12"/>
        <v/>
      </c>
      <c r="H396" s="14" t="str">
        <f>IF(C396="","",LOOKUP(2,1/('Journal entrées et Sorties'!D:D='Etat des Stocks'!C396),'Journal entrées et Sorties'!L:L))</f>
        <v/>
      </c>
      <c r="I396" s="14" t="str">
        <f t="shared" si="13"/>
        <v/>
      </c>
    </row>
    <row r="397" spans="2:9" x14ac:dyDescent="0.25">
      <c r="B397" s="37"/>
      <c r="C397" s="38"/>
      <c r="D397" s="38"/>
      <c r="E397" s="22" t="str">
        <f>IF(C397="","",SUMIFS('Journal entrées et Sorties'!E:E,'Journal entrées et Sorties'!D:D,C397))</f>
        <v/>
      </c>
      <c r="F397" s="22" t="str">
        <f>IF(C397="","",SUMIFS('Journal entrées et Sorties'!I:I,'Journal entrées et Sorties'!D:D,C397))</f>
        <v/>
      </c>
      <c r="G397" s="13" t="str">
        <f t="shared" si="12"/>
        <v/>
      </c>
      <c r="H397" s="14" t="str">
        <f>IF(C397="","",LOOKUP(2,1/('Journal entrées et Sorties'!D:D='Etat des Stocks'!C397),'Journal entrées et Sorties'!L:L))</f>
        <v/>
      </c>
      <c r="I397" s="14" t="str">
        <f t="shared" si="13"/>
        <v/>
      </c>
    </row>
    <row r="398" spans="2:9" x14ac:dyDescent="0.25">
      <c r="B398" s="37"/>
      <c r="C398" s="38"/>
      <c r="D398" s="38"/>
      <c r="E398" s="22" t="str">
        <f>IF(C398="","",SUMIFS('Journal entrées et Sorties'!E:E,'Journal entrées et Sorties'!D:D,C398))</f>
        <v/>
      </c>
      <c r="F398" s="22" t="str">
        <f>IF(C398="","",SUMIFS('Journal entrées et Sorties'!I:I,'Journal entrées et Sorties'!D:D,C398))</f>
        <v/>
      </c>
      <c r="G398" s="13" t="str">
        <f t="shared" si="12"/>
        <v/>
      </c>
      <c r="H398" s="14" t="str">
        <f>IF(C398="","",LOOKUP(2,1/('Journal entrées et Sorties'!D:D='Etat des Stocks'!C398),'Journal entrées et Sorties'!L:L))</f>
        <v/>
      </c>
      <c r="I398" s="14" t="str">
        <f t="shared" si="13"/>
        <v/>
      </c>
    </row>
    <row r="399" spans="2:9" x14ac:dyDescent="0.25">
      <c r="B399" s="37"/>
      <c r="C399" s="38"/>
      <c r="D399" s="38"/>
      <c r="E399" s="22" t="str">
        <f>IF(C399="","",SUMIFS('Journal entrées et Sorties'!E:E,'Journal entrées et Sorties'!D:D,C399))</f>
        <v/>
      </c>
      <c r="F399" s="22" t="str">
        <f>IF(C399="","",SUMIFS('Journal entrées et Sorties'!I:I,'Journal entrées et Sorties'!D:D,C399))</f>
        <v/>
      </c>
      <c r="G399" s="13" t="str">
        <f t="shared" si="12"/>
        <v/>
      </c>
      <c r="H399" s="14" t="str">
        <f>IF(C399="","",LOOKUP(2,1/('Journal entrées et Sorties'!D:D='Etat des Stocks'!C399),'Journal entrées et Sorties'!L:L))</f>
        <v/>
      </c>
      <c r="I399" s="14" t="str">
        <f t="shared" si="13"/>
        <v/>
      </c>
    </row>
    <row r="400" spans="2:9" x14ac:dyDescent="0.25">
      <c r="B400" s="37"/>
      <c r="C400" s="38"/>
      <c r="D400" s="38"/>
      <c r="E400" s="22" t="str">
        <f>IF(C400="","",SUMIFS('Journal entrées et Sorties'!E:E,'Journal entrées et Sorties'!D:D,C400))</f>
        <v/>
      </c>
      <c r="F400" s="22" t="str">
        <f>IF(C400="","",SUMIFS('Journal entrées et Sorties'!I:I,'Journal entrées et Sorties'!D:D,C400))</f>
        <v/>
      </c>
      <c r="G400" s="13" t="str">
        <f t="shared" si="12"/>
        <v/>
      </c>
      <c r="H400" s="14" t="str">
        <f>IF(C400="","",LOOKUP(2,1/('Journal entrées et Sorties'!D:D='Etat des Stocks'!C400),'Journal entrées et Sorties'!L:L))</f>
        <v/>
      </c>
      <c r="I400" s="14" t="str">
        <f t="shared" si="13"/>
        <v/>
      </c>
    </row>
    <row r="401" spans="2:9" x14ac:dyDescent="0.25">
      <c r="B401" s="37"/>
      <c r="C401" s="38"/>
      <c r="D401" s="38"/>
      <c r="E401" s="22" t="str">
        <f>IF(C401="","",SUMIFS('Journal entrées et Sorties'!E:E,'Journal entrées et Sorties'!D:D,C401))</f>
        <v/>
      </c>
      <c r="F401" s="22" t="str">
        <f>IF(C401="","",SUMIFS('Journal entrées et Sorties'!I:I,'Journal entrées et Sorties'!D:D,C401))</f>
        <v/>
      </c>
      <c r="G401" s="13" t="str">
        <f t="shared" si="12"/>
        <v/>
      </c>
      <c r="H401" s="14" t="str">
        <f>IF(C401="","",LOOKUP(2,1/('Journal entrées et Sorties'!D:D='Etat des Stocks'!C401),'Journal entrées et Sorties'!L:L))</f>
        <v/>
      </c>
      <c r="I401" s="14" t="str">
        <f t="shared" si="13"/>
        <v/>
      </c>
    </row>
    <row r="402" spans="2:9" x14ac:dyDescent="0.25">
      <c r="B402" s="37"/>
      <c r="C402" s="38"/>
      <c r="D402" s="38"/>
      <c r="E402" s="22" t="str">
        <f>IF(C402="","",SUMIFS('Journal entrées et Sorties'!E:E,'Journal entrées et Sorties'!D:D,C402))</f>
        <v/>
      </c>
      <c r="F402" s="22" t="str">
        <f>IF(C402="","",SUMIFS('Journal entrées et Sorties'!I:I,'Journal entrées et Sorties'!D:D,C402))</f>
        <v/>
      </c>
      <c r="G402" s="13" t="str">
        <f t="shared" si="12"/>
        <v/>
      </c>
      <c r="H402" s="14" t="str">
        <f>IF(C402="","",LOOKUP(2,1/('Journal entrées et Sorties'!D:D='Etat des Stocks'!C402),'Journal entrées et Sorties'!L:L))</f>
        <v/>
      </c>
      <c r="I402" s="14" t="str">
        <f t="shared" si="13"/>
        <v/>
      </c>
    </row>
    <row r="403" spans="2:9" x14ac:dyDescent="0.25">
      <c r="B403" s="37"/>
      <c r="C403" s="38"/>
      <c r="D403" s="38"/>
      <c r="E403" s="22" t="str">
        <f>IF(C403="","",SUMIFS('Journal entrées et Sorties'!E:E,'Journal entrées et Sorties'!D:D,C403))</f>
        <v/>
      </c>
      <c r="F403" s="22" t="str">
        <f>IF(C403="","",SUMIFS('Journal entrées et Sorties'!I:I,'Journal entrées et Sorties'!D:D,C403))</f>
        <v/>
      </c>
      <c r="G403" s="13" t="str">
        <f t="shared" si="12"/>
        <v/>
      </c>
      <c r="H403" s="14" t="str">
        <f>IF(C403="","",LOOKUP(2,1/('Journal entrées et Sorties'!D:D='Etat des Stocks'!C403),'Journal entrées et Sorties'!L:L))</f>
        <v/>
      </c>
      <c r="I403" s="14" t="str">
        <f t="shared" si="13"/>
        <v/>
      </c>
    </row>
    <row r="404" spans="2:9" x14ac:dyDescent="0.25">
      <c r="B404" s="37"/>
      <c r="C404" s="38"/>
      <c r="D404" s="38"/>
      <c r="E404" s="22" t="str">
        <f>IF(C404="","",SUMIFS('Journal entrées et Sorties'!E:E,'Journal entrées et Sorties'!D:D,C404))</f>
        <v/>
      </c>
      <c r="F404" s="22" t="str">
        <f>IF(C404="","",SUMIFS('Journal entrées et Sorties'!I:I,'Journal entrées et Sorties'!D:D,C404))</f>
        <v/>
      </c>
      <c r="G404" s="13" t="str">
        <f t="shared" si="12"/>
        <v/>
      </c>
      <c r="H404" s="14" t="str">
        <f>IF(C404="","",LOOKUP(2,1/('Journal entrées et Sorties'!D:D='Etat des Stocks'!C404),'Journal entrées et Sorties'!L:L))</f>
        <v/>
      </c>
      <c r="I404" s="14" t="str">
        <f t="shared" si="13"/>
        <v/>
      </c>
    </row>
    <row r="405" spans="2:9" x14ac:dyDescent="0.25">
      <c r="B405" s="37"/>
      <c r="C405" s="38"/>
      <c r="D405" s="38"/>
      <c r="E405" s="22" t="str">
        <f>IF(C405="","",SUMIFS('Journal entrées et Sorties'!E:E,'Journal entrées et Sorties'!D:D,C405))</f>
        <v/>
      </c>
      <c r="F405" s="22" t="str">
        <f>IF(C405="","",SUMIFS('Journal entrées et Sorties'!I:I,'Journal entrées et Sorties'!D:D,C405))</f>
        <v/>
      </c>
      <c r="G405" s="13" t="str">
        <f t="shared" si="12"/>
        <v/>
      </c>
      <c r="H405" s="14" t="str">
        <f>IF(C405="","",LOOKUP(2,1/('Journal entrées et Sorties'!D:D='Etat des Stocks'!C405),'Journal entrées et Sorties'!L:L))</f>
        <v/>
      </c>
      <c r="I405" s="14" t="str">
        <f t="shared" si="13"/>
        <v/>
      </c>
    </row>
    <row r="406" spans="2:9" x14ac:dyDescent="0.25">
      <c r="B406" s="37"/>
      <c r="C406" s="38"/>
      <c r="D406" s="38"/>
      <c r="E406" s="22" t="str">
        <f>IF(C406="","",SUMIFS('Journal entrées et Sorties'!E:E,'Journal entrées et Sorties'!D:D,C406))</f>
        <v/>
      </c>
      <c r="F406" s="22" t="str">
        <f>IF(C406="","",SUMIFS('Journal entrées et Sorties'!I:I,'Journal entrées et Sorties'!D:D,C406))</f>
        <v/>
      </c>
      <c r="G406" s="13" t="str">
        <f t="shared" si="12"/>
        <v/>
      </c>
      <c r="H406" s="14" t="str">
        <f>IF(C406="","",LOOKUP(2,1/('Journal entrées et Sorties'!D:D='Etat des Stocks'!C406),'Journal entrées et Sorties'!L:L))</f>
        <v/>
      </c>
      <c r="I406" s="14" t="str">
        <f t="shared" si="13"/>
        <v/>
      </c>
    </row>
    <row r="407" spans="2:9" x14ac:dyDescent="0.25">
      <c r="B407" s="37"/>
      <c r="C407" s="38"/>
      <c r="D407" s="38"/>
      <c r="E407" s="22" t="str">
        <f>IF(C407="","",SUMIFS('Journal entrées et Sorties'!E:E,'Journal entrées et Sorties'!D:D,C407))</f>
        <v/>
      </c>
      <c r="F407" s="22" t="str">
        <f>IF(C407="","",SUMIFS('Journal entrées et Sorties'!I:I,'Journal entrées et Sorties'!D:D,C407))</f>
        <v/>
      </c>
      <c r="G407" s="13" t="str">
        <f t="shared" si="12"/>
        <v/>
      </c>
      <c r="H407" s="14" t="str">
        <f>IF(C407="","",LOOKUP(2,1/('Journal entrées et Sorties'!D:D='Etat des Stocks'!C407),'Journal entrées et Sorties'!L:L))</f>
        <v/>
      </c>
      <c r="I407" s="14" t="str">
        <f t="shared" si="13"/>
        <v/>
      </c>
    </row>
    <row r="408" spans="2:9" x14ac:dyDescent="0.25">
      <c r="B408" s="37"/>
      <c r="C408" s="38"/>
      <c r="D408" s="38"/>
      <c r="E408" s="22" t="str">
        <f>IF(C408="","",SUMIFS('Journal entrées et Sorties'!E:E,'Journal entrées et Sorties'!D:D,C408))</f>
        <v/>
      </c>
      <c r="F408" s="22" t="str">
        <f>IF(C408="","",SUMIFS('Journal entrées et Sorties'!I:I,'Journal entrées et Sorties'!D:D,C408))</f>
        <v/>
      </c>
      <c r="G408" s="13" t="str">
        <f t="shared" si="12"/>
        <v/>
      </c>
      <c r="H408" s="14" t="str">
        <f>IF(C408="","",LOOKUP(2,1/('Journal entrées et Sorties'!D:D='Etat des Stocks'!C408),'Journal entrées et Sorties'!L:L))</f>
        <v/>
      </c>
      <c r="I408" s="14" t="str">
        <f t="shared" si="13"/>
        <v/>
      </c>
    </row>
    <row r="409" spans="2:9" x14ac:dyDescent="0.25">
      <c r="B409" s="37"/>
      <c r="C409" s="38"/>
      <c r="D409" s="38"/>
      <c r="E409" s="22" t="str">
        <f>IF(C409="","",SUMIFS('Journal entrées et Sorties'!E:E,'Journal entrées et Sorties'!D:D,C409))</f>
        <v/>
      </c>
      <c r="F409" s="22" t="str">
        <f>IF(C409="","",SUMIFS('Journal entrées et Sorties'!I:I,'Journal entrées et Sorties'!D:D,C409))</f>
        <v/>
      </c>
      <c r="G409" s="13" t="str">
        <f t="shared" si="12"/>
        <v/>
      </c>
      <c r="H409" s="14" t="str">
        <f>IF(C409="","",LOOKUP(2,1/('Journal entrées et Sorties'!D:D='Etat des Stocks'!C409),'Journal entrées et Sorties'!L:L))</f>
        <v/>
      </c>
      <c r="I409" s="14" t="str">
        <f t="shared" si="13"/>
        <v/>
      </c>
    </row>
    <row r="410" spans="2:9" x14ac:dyDescent="0.25">
      <c r="B410" s="37"/>
      <c r="C410" s="38"/>
      <c r="D410" s="38"/>
      <c r="E410" s="22" t="str">
        <f>IF(C410="","",SUMIFS('Journal entrées et Sorties'!E:E,'Journal entrées et Sorties'!D:D,C410))</f>
        <v/>
      </c>
      <c r="F410" s="22" t="str">
        <f>IF(C410="","",SUMIFS('Journal entrées et Sorties'!I:I,'Journal entrées et Sorties'!D:D,C410))</f>
        <v/>
      </c>
      <c r="G410" s="13" t="str">
        <f t="shared" si="12"/>
        <v/>
      </c>
      <c r="H410" s="14" t="str">
        <f>IF(C410="","",LOOKUP(2,1/('Journal entrées et Sorties'!D:D='Etat des Stocks'!C410),'Journal entrées et Sorties'!L:L))</f>
        <v/>
      </c>
      <c r="I410" s="14" t="str">
        <f t="shared" si="13"/>
        <v/>
      </c>
    </row>
    <row r="411" spans="2:9" x14ac:dyDescent="0.25">
      <c r="B411" s="37"/>
      <c r="C411" s="38"/>
      <c r="D411" s="38"/>
      <c r="E411" s="22" t="str">
        <f>IF(C411="","",SUMIFS('Journal entrées et Sorties'!E:E,'Journal entrées et Sorties'!D:D,C411))</f>
        <v/>
      </c>
      <c r="F411" s="22" t="str">
        <f>IF(C411="","",SUMIFS('Journal entrées et Sorties'!I:I,'Journal entrées et Sorties'!D:D,C411))</f>
        <v/>
      </c>
      <c r="G411" s="13" t="str">
        <f t="shared" si="12"/>
        <v/>
      </c>
      <c r="H411" s="14" t="str">
        <f>IF(C411="","",LOOKUP(2,1/('Journal entrées et Sorties'!D:D='Etat des Stocks'!C411),'Journal entrées et Sorties'!L:L))</f>
        <v/>
      </c>
      <c r="I411" s="14" t="str">
        <f t="shared" si="13"/>
        <v/>
      </c>
    </row>
    <row r="412" spans="2:9" x14ac:dyDescent="0.25">
      <c r="B412" s="37"/>
      <c r="C412" s="38"/>
      <c r="D412" s="38"/>
      <c r="E412" s="22" t="str">
        <f>IF(C412="","",SUMIFS('Journal entrées et Sorties'!E:E,'Journal entrées et Sorties'!D:D,C412))</f>
        <v/>
      </c>
      <c r="F412" s="22" t="str">
        <f>IF(C412="","",SUMIFS('Journal entrées et Sorties'!I:I,'Journal entrées et Sorties'!D:D,C412))</f>
        <v/>
      </c>
      <c r="G412" s="13" t="str">
        <f t="shared" si="12"/>
        <v/>
      </c>
      <c r="H412" s="14" t="str">
        <f>IF(C412="","",LOOKUP(2,1/('Journal entrées et Sorties'!D:D='Etat des Stocks'!C412),'Journal entrées et Sorties'!L:L))</f>
        <v/>
      </c>
      <c r="I412" s="14" t="str">
        <f t="shared" si="13"/>
        <v/>
      </c>
    </row>
    <row r="413" spans="2:9" x14ac:dyDescent="0.25">
      <c r="B413" s="37"/>
      <c r="C413" s="38"/>
      <c r="D413" s="38"/>
      <c r="E413" s="22" t="str">
        <f>IF(C413="","",SUMIFS('Journal entrées et Sorties'!E:E,'Journal entrées et Sorties'!D:D,C413))</f>
        <v/>
      </c>
      <c r="F413" s="22" t="str">
        <f>IF(C413="","",SUMIFS('Journal entrées et Sorties'!I:I,'Journal entrées et Sorties'!D:D,C413))</f>
        <v/>
      </c>
      <c r="G413" s="13" t="str">
        <f t="shared" si="12"/>
        <v/>
      </c>
      <c r="H413" s="14" t="str">
        <f>IF(C413="","",LOOKUP(2,1/('Journal entrées et Sorties'!D:D='Etat des Stocks'!C413),'Journal entrées et Sorties'!L:L))</f>
        <v/>
      </c>
      <c r="I413" s="14" t="str">
        <f t="shared" si="13"/>
        <v/>
      </c>
    </row>
    <row r="414" spans="2:9" x14ac:dyDescent="0.25">
      <c r="B414" s="37"/>
      <c r="C414" s="38"/>
      <c r="D414" s="38"/>
      <c r="E414" s="22" t="str">
        <f>IF(C414="","",SUMIFS('Journal entrées et Sorties'!E:E,'Journal entrées et Sorties'!D:D,C414))</f>
        <v/>
      </c>
      <c r="F414" s="22" t="str">
        <f>IF(C414="","",SUMIFS('Journal entrées et Sorties'!I:I,'Journal entrées et Sorties'!D:D,C414))</f>
        <v/>
      </c>
      <c r="G414" s="13" t="str">
        <f t="shared" si="12"/>
        <v/>
      </c>
      <c r="H414" s="14" t="str">
        <f>IF(C414="","",LOOKUP(2,1/('Journal entrées et Sorties'!D:D='Etat des Stocks'!C414),'Journal entrées et Sorties'!L:L))</f>
        <v/>
      </c>
      <c r="I414" s="14" t="str">
        <f t="shared" si="13"/>
        <v/>
      </c>
    </row>
    <row r="415" spans="2:9" x14ac:dyDescent="0.25">
      <c r="B415" s="37"/>
      <c r="C415" s="38"/>
      <c r="D415" s="38"/>
      <c r="E415" s="22" t="str">
        <f>IF(C415="","",SUMIFS('Journal entrées et Sorties'!E:E,'Journal entrées et Sorties'!D:D,C415))</f>
        <v/>
      </c>
      <c r="F415" s="22" t="str">
        <f>IF(C415="","",SUMIFS('Journal entrées et Sorties'!I:I,'Journal entrées et Sorties'!D:D,C415))</f>
        <v/>
      </c>
      <c r="G415" s="13" t="str">
        <f t="shared" si="12"/>
        <v/>
      </c>
      <c r="H415" s="14" t="str">
        <f>IF(C415="","",LOOKUP(2,1/('Journal entrées et Sorties'!D:D='Etat des Stocks'!C415),'Journal entrées et Sorties'!L:L))</f>
        <v/>
      </c>
      <c r="I415" s="14" t="str">
        <f t="shared" si="13"/>
        <v/>
      </c>
    </row>
    <row r="416" spans="2:9" x14ac:dyDescent="0.25">
      <c r="B416" s="37"/>
      <c r="C416" s="38"/>
      <c r="D416" s="38"/>
      <c r="E416" s="22" t="str">
        <f>IF(C416="","",SUMIFS('Journal entrées et Sorties'!E:E,'Journal entrées et Sorties'!D:D,C416))</f>
        <v/>
      </c>
      <c r="F416" s="22" t="str">
        <f>IF(C416="","",SUMIFS('Journal entrées et Sorties'!I:I,'Journal entrées et Sorties'!D:D,C416))</f>
        <v/>
      </c>
      <c r="G416" s="13" t="str">
        <f t="shared" si="12"/>
        <v/>
      </c>
      <c r="H416" s="14" t="str">
        <f>IF(C416="","",LOOKUP(2,1/('Journal entrées et Sorties'!D:D='Etat des Stocks'!C416),'Journal entrées et Sorties'!L:L))</f>
        <v/>
      </c>
      <c r="I416" s="14" t="str">
        <f t="shared" si="13"/>
        <v/>
      </c>
    </row>
    <row r="417" spans="2:9" x14ac:dyDescent="0.25">
      <c r="B417" s="37"/>
      <c r="C417" s="38"/>
      <c r="D417" s="38"/>
      <c r="E417" s="22" t="str">
        <f>IF(C417="","",SUMIFS('Journal entrées et Sorties'!E:E,'Journal entrées et Sorties'!D:D,C417))</f>
        <v/>
      </c>
      <c r="F417" s="22" t="str">
        <f>IF(C417="","",SUMIFS('Journal entrées et Sorties'!I:I,'Journal entrées et Sorties'!D:D,C417))</f>
        <v/>
      </c>
      <c r="G417" s="13" t="str">
        <f t="shared" si="12"/>
        <v/>
      </c>
      <c r="H417" s="14" t="str">
        <f>IF(C417="","",LOOKUP(2,1/('Journal entrées et Sorties'!D:D='Etat des Stocks'!C417),'Journal entrées et Sorties'!L:L))</f>
        <v/>
      </c>
      <c r="I417" s="14" t="str">
        <f t="shared" si="13"/>
        <v/>
      </c>
    </row>
    <row r="418" spans="2:9" x14ac:dyDescent="0.25">
      <c r="B418" s="37"/>
      <c r="C418" s="38"/>
      <c r="D418" s="38"/>
      <c r="E418" s="22" t="str">
        <f>IF(C418="","",SUMIFS('Journal entrées et Sorties'!E:E,'Journal entrées et Sorties'!D:D,C418))</f>
        <v/>
      </c>
      <c r="F418" s="22" t="str">
        <f>IF(C418="","",SUMIFS('Journal entrées et Sorties'!I:I,'Journal entrées et Sorties'!D:D,C418))</f>
        <v/>
      </c>
      <c r="G418" s="13" t="str">
        <f t="shared" si="12"/>
        <v/>
      </c>
      <c r="H418" s="14" t="str">
        <f>IF(C418="","",LOOKUP(2,1/('Journal entrées et Sorties'!D:D='Etat des Stocks'!C418),'Journal entrées et Sorties'!L:L))</f>
        <v/>
      </c>
      <c r="I418" s="14" t="str">
        <f t="shared" si="13"/>
        <v/>
      </c>
    </row>
    <row r="419" spans="2:9" x14ac:dyDescent="0.25">
      <c r="B419" s="37"/>
      <c r="C419" s="38"/>
      <c r="D419" s="38"/>
      <c r="E419" s="22" t="str">
        <f>IF(C419="","",SUMIFS('Journal entrées et Sorties'!E:E,'Journal entrées et Sorties'!D:D,C419))</f>
        <v/>
      </c>
      <c r="F419" s="22" t="str">
        <f>IF(C419="","",SUMIFS('Journal entrées et Sorties'!I:I,'Journal entrées et Sorties'!D:D,C419))</f>
        <v/>
      </c>
      <c r="G419" s="13" t="str">
        <f t="shared" si="12"/>
        <v/>
      </c>
      <c r="H419" s="14" t="str">
        <f>IF(C419="","",LOOKUP(2,1/('Journal entrées et Sorties'!D:D='Etat des Stocks'!C419),'Journal entrées et Sorties'!L:L))</f>
        <v/>
      </c>
      <c r="I419" s="14" t="str">
        <f t="shared" si="13"/>
        <v/>
      </c>
    </row>
    <row r="420" spans="2:9" x14ac:dyDescent="0.25">
      <c r="B420" s="37"/>
      <c r="C420" s="38"/>
      <c r="D420" s="38"/>
      <c r="E420" s="22" t="str">
        <f>IF(C420="","",SUMIFS('Journal entrées et Sorties'!E:E,'Journal entrées et Sorties'!D:D,C420))</f>
        <v/>
      </c>
      <c r="F420" s="22" t="str">
        <f>IF(C420="","",SUMIFS('Journal entrées et Sorties'!I:I,'Journal entrées et Sorties'!D:D,C420))</f>
        <v/>
      </c>
      <c r="G420" s="13" t="str">
        <f t="shared" si="12"/>
        <v/>
      </c>
      <c r="H420" s="14" t="str">
        <f>IF(C420="","",LOOKUP(2,1/('Journal entrées et Sorties'!D:D='Etat des Stocks'!C420),'Journal entrées et Sorties'!L:L))</f>
        <v/>
      </c>
      <c r="I420" s="14" t="str">
        <f t="shared" si="13"/>
        <v/>
      </c>
    </row>
    <row r="421" spans="2:9" x14ac:dyDescent="0.25">
      <c r="B421" s="37"/>
      <c r="C421" s="38"/>
      <c r="D421" s="38"/>
      <c r="E421" s="22" t="str">
        <f>IF(C421="","",SUMIFS('Journal entrées et Sorties'!E:E,'Journal entrées et Sorties'!D:D,C421))</f>
        <v/>
      </c>
      <c r="F421" s="22" t="str">
        <f>IF(C421="","",SUMIFS('Journal entrées et Sorties'!I:I,'Journal entrées et Sorties'!D:D,C421))</f>
        <v/>
      </c>
      <c r="G421" s="13" t="str">
        <f t="shared" si="12"/>
        <v/>
      </c>
      <c r="H421" s="14" t="str">
        <f>IF(C421="","",LOOKUP(2,1/('Journal entrées et Sorties'!D:D='Etat des Stocks'!C421),'Journal entrées et Sorties'!L:L))</f>
        <v/>
      </c>
      <c r="I421" s="14" t="str">
        <f t="shared" si="13"/>
        <v/>
      </c>
    </row>
    <row r="422" spans="2:9" x14ac:dyDescent="0.25">
      <c r="B422" s="37"/>
      <c r="C422" s="38"/>
      <c r="D422" s="38"/>
      <c r="E422" s="22" t="str">
        <f>IF(C422="","",SUMIFS('Journal entrées et Sorties'!E:E,'Journal entrées et Sorties'!D:D,C422))</f>
        <v/>
      </c>
      <c r="F422" s="22" t="str">
        <f>IF(C422="","",SUMIFS('Journal entrées et Sorties'!I:I,'Journal entrées et Sorties'!D:D,C422))</f>
        <v/>
      </c>
      <c r="G422" s="13" t="str">
        <f t="shared" si="12"/>
        <v/>
      </c>
      <c r="H422" s="14" t="str">
        <f>IF(C422="","",LOOKUP(2,1/('Journal entrées et Sorties'!D:D='Etat des Stocks'!C422),'Journal entrées et Sorties'!L:L))</f>
        <v/>
      </c>
      <c r="I422" s="14" t="str">
        <f t="shared" si="13"/>
        <v/>
      </c>
    </row>
    <row r="423" spans="2:9" x14ac:dyDescent="0.25">
      <c r="B423" s="37"/>
      <c r="C423" s="38"/>
      <c r="D423" s="38"/>
      <c r="E423" s="22" t="str">
        <f>IF(C423="","",SUMIFS('Journal entrées et Sorties'!E:E,'Journal entrées et Sorties'!D:D,C423))</f>
        <v/>
      </c>
      <c r="F423" s="22" t="str">
        <f>IF(C423="","",SUMIFS('Journal entrées et Sorties'!I:I,'Journal entrées et Sorties'!D:D,C423))</f>
        <v/>
      </c>
      <c r="G423" s="13" t="str">
        <f t="shared" si="12"/>
        <v/>
      </c>
      <c r="H423" s="14" t="str">
        <f>IF(C423="","",LOOKUP(2,1/('Journal entrées et Sorties'!D:D='Etat des Stocks'!C423),'Journal entrées et Sorties'!L:L))</f>
        <v/>
      </c>
      <c r="I423" s="14" t="str">
        <f t="shared" si="13"/>
        <v/>
      </c>
    </row>
    <row r="424" spans="2:9" x14ac:dyDescent="0.25">
      <c r="B424" s="37"/>
      <c r="C424" s="38"/>
      <c r="D424" s="38"/>
      <c r="E424" s="22" t="str">
        <f>IF(C424="","",SUMIFS('Journal entrées et Sorties'!E:E,'Journal entrées et Sorties'!D:D,C424))</f>
        <v/>
      </c>
      <c r="F424" s="22" t="str">
        <f>IF(C424="","",SUMIFS('Journal entrées et Sorties'!I:I,'Journal entrées et Sorties'!D:D,C424))</f>
        <v/>
      </c>
      <c r="G424" s="13" t="str">
        <f t="shared" si="12"/>
        <v/>
      </c>
      <c r="H424" s="14" t="str">
        <f>IF(C424="","",LOOKUP(2,1/('Journal entrées et Sorties'!D:D='Etat des Stocks'!C424),'Journal entrées et Sorties'!L:L))</f>
        <v/>
      </c>
      <c r="I424" s="14" t="str">
        <f t="shared" si="13"/>
        <v/>
      </c>
    </row>
    <row r="425" spans="2:9" x14ac:dyDescent="0.25">
      <c r="B425" s="37"/>
      <c r="C425" s="38"/>
      <c r="D425" s="38"/>
      <c r="E425" s="22" t="str">
        <f>IF(C425="","",SUMIFS('Journal entrées et Sorties'!E:E,'Journal entrées et Sorties'!D:D,C425))</f>
        <v/>
      </c>
      <c r="F425" s="22" t="str">
        <f>IF(C425="","",SUMIFS('Journal entrées et Sorties'!I:I,'Journal entrées et Sorties'!D:D,C425))</f>
        <v/>
      </c>
      <c r="G425" s="13" t="str">
        <f t="shared" si="12"/>
        <v/>
      </c>
      <c r="H425" s="14" t="str">
        <f>IF(C425="","",LOOKUP(2,1/('Journal entrées et Sorties'!D:D='Etat des Stocks'!C425),'Journal entrées et Sorties'!L:L))</f>
        <v/>
      </c>
      <c r="I425" s="14" t="str">
        <f t="shared" si="13"/>
        <v/>
      </c>
    </row>
    <row r="426" spans="2:9" x14ac:dyDescent="0.25">
      <c r="B426" s="37"/>
      <c r="C426" s="38"/>
      <c r="D426" s="38"/>
      <c r="E426" s="22" t="str">
        <f>IF(C426="","",SUMIFS('Journal entrées et Sorties'!E:E,'Journal entrées et Sorties'!D:D,C426))</f>
        <v/>
      </c>
      <c r="F426" s="22" t="str">
        <f>IF(C426="","",SUMIFS('Journal entrées et Sorties'!I:I,'Journal entrées et Sorties'!D:D,C426))</f>
        <v/>
      </c>
      <c r="G426" s="13" t="str">
        <f t="shared" si="12"/>
        <v/>
      </c>
      <c r="H426" s="14" t="str">
        <f>IF(C426="","",LOOKUP(2,1/('Journal entrées et Sorties'!D:D='Etat des Stocks'!C426),'Journal entrées et Sorties'!L:L))</f>
        <v/>
      </c>
      <c r="I426" s="14" t="str">
        <f t="shared" si="13"/>
        <v/>
      </c>
    </row>
    <row r="427" spans="2:9" x14ac:dyDescent="0.25">
      <c r="B427" s="37"/>
      <c r="C427" s="38"/>
      <c r="D427" s="38"/>
      <c r="E427" s="22" t="str">
        <f>IF(C427="","",SUMIFS('Journal entrées et Sorties'!E:E,'Journal entrées et Sorties'!D:D,C427))</f>
        <v/>
      </c>
      <c r="F427" s="22" t="str">
        <f>IF(C427="","",SUMIFS('Journal entrées et Sorties'!I:I,'Journal entrées et Sorties'!D:D,C427))</f>
        <v/>
      </c>
      <c r="G427" s="13" t="str">
        <f t="shared" si="12"/>
        <v/>
      </c>
      <c r="H427" s="14" t="str">
        <f>IF(C427="","",LOOKUP(2,1/('Journal entrées et Sorties'!D:D='Etat des Stocks'!C427),'Journal entrées et Sorties'!L:L))</f>
        <v/>
      </c>
      <c r="I427" s="14" t="str">
        <f t="shared" si="13"/>
        <v/>
      </c>
    </row>
    <row r="428" spans="2:9" x14ac:dyDescent="0.25">
      <c r="B428" s="37"/>
      <c r="C428" s="38"/>
      <c r="D428" s="38"/>
      <c r="E428" s="22" t="str">
        <f>IF(C428="","",SUMIFS('Journal entrées et Sorties'!E:E,'Journal entrées et Sorties'!D:D,C428))</f>
        <v/>
      </c>
      <c r="F428" s="22" t="str">
        <f>IF(C428="","",SUMIFS('Journal entrées et Sorties'!I:I,'Journal entrées et Sorties'!D:D,C428))</f>
        <v/>
      </c>
      <c r="G428" s="13" t="str">
        <f t="shared" si="12"/>
        <v/>
      </c>
      <c r="H428" s="14" t="str">
        <f>IF(C428="","",LOOKUP(2,1/('Journal entrées et Sorties'!D:D='Etat des Stocks'!C428),'Journal entrées et Sorties'!L:L))</f>
        <v/>
      </c>
      <c r="I428" s="14" t="str">
        <f t="shared" si="13"/>
        <v/>
      </c>
    </row>
    <row r="429" spans="2:9" x14ac:dyDescent="0.25">
      <c r="B429" s="37"/>
      <c r="C429" s="38"/>
      <c r="D429" s="38"/>
      <c r="E429" s="22" t="str">
        <f>IF(C429="","",SUMIFS('Journal entrées et Sorties'!E:E,'Journal entrées et Sorties'!D:D,C429))</f>
        <v/>
      </c>
      <c r="F429" s="22" t="str">
        <f>IF(C429="","",SUMIFS('Journal entrées et Sorties'!I:I,'Journal entrées et Sorties'!D:D,C429))</f>
        <v/>
      </c>
      <c r="G429" s="13" t="str">
        <f t="shared" si="12"/>
        <v/>
      </c>
      <c r="H429" s="14" t="str">
        <f>IF(C429="","",LOOKUP(2,1/('Journal entrées et Sorties'!D:D='Etat des Stocks'!C429),'Journal entrées et Sorties'!L:L))</f>
        <v/>
      </c>
      <c r="I429" s="14" t="str">
        <f t="shared" si="13"/>
        <v/>
      </c>
    </row>
    <row r="430" spans="2:9" x14ac:dyDescent="0.25">
      <c r="B430" s="37"/>
      <c r="C430" s="38"/>
      <c r="D430" s="38"/>
      <c r="E430" s="22" t="str">
        <f>IF(C430="","",SUMIFS('Journal entrées et Sorties'!E:E,'Journal entrées et Sorties'!D:D,C430))</f>
        <v/>
      </c>
      <c r="F430" s="22" t="str">
        <f>IF(C430="","",SUMIFS('Journal entrées et Sorties'!I:I,'Journal entrées et Sorties'!D:D,C430))</f>
        <v/>
      </c>
      <c r="G430" s="13" t="str">
        <f t="shared" si="12"/>
        <v/>
      </c>
      <c r="H430" s="14" t="str">
        <f>IF(C430="","",LOOKUP(2,1/('Journal entrées et Sorties'!D:D='Etat des Stocks'!C430),'Journal entrées et Sorties'!L:L))</f>
        <v/>
      </c>
      <c r="I430" s="14" t="str">
        <f t="shared" si="13"/>
        <v/>
      </c>
    </row>
    <row r="431" spans="2:9" x14ac:dyDescent="0.25">
      <c r="B431" s="37"/>
      <c r="C431" s="38"/>
      <c r="D431" s="38"/>
      <c r="E431" s="22" t="str">
        <f>IF(C431="","",SUMIFS('Journal entrées et Sorties'!E:E,'Journal entrées et Sorties'!D:D,C431))</f>
        <v/>
      </c>
      <c r="F431" s="22" t="str">
        <f>IF(C431="","",SUMIFS('Journal entrées et Sorties'!I:I,'Journal entrées et Sorties'!D:D,C431))</f>
        <v/>
      </c>
      <c r="G431" s="13" t="str">
        <f t="shared" si="12"/>
        <v/>
      </c>
      <c r="H431" s="14" t="str">
        <f>IF(C431="","",LOOKUP(2,1/('Journal entrées et Sorties'!D:D='Etat des Stocks'!C431),'Journal entrées et Sorties'!L:L))</f>
        <v/>
      </c>
      <c r="I431" s="14" t="str">
        <f t="shared" si="13"/>
        <v/>
      </c>
    </row>
    <row r="432" spans="2:9" x14ac:dyDescent="0.25">
      <c r="B432" s="37"/>
      <c r="C432" s="38"/>
      <c r="D432" s="38"/>
      <c r="E432" s="22" t="str">
        <f>IF(C432="","",SUMIFS('Journal entrées et Sorties'!E:E,'Journal entrées et Sorties'!D:D,C432))</f>
        <v/>
      </c>
      <c r="F432" s="22" t="str">
        <f>IF(C432="","",SUMIFS('Journal entrées et Sorties'!I:I,'Journal entrées et Sorties'!D:D,C432))</f>
        <v/>
      </c>
      <c r="G432" s="13" t="str">
        <f t="shared" si="12"/>
        <v/>
      </c>
      <c r="H432" s="14" t="str">
        <f>IF(C432="","",LOOKUP(2,1/('Journal entrées et Sorties'!D:D='Etat des Stocks'!C432),'Journal entrées et Sorties'!L:L))</f>
        <v/>
      </c>
      <c r="I432" s="14" t="str">
        <f t="shared" si="13"/>
        <v/>
      </c>
    </row>
    <row r="433" spans="2:9" x14ac:dyDescent="0.25">
      <c r="B433" s="37"/>
      <c r="C433" s="38"/>
      <c r="D433" s="38"/>
      <c r="E433" s="22" t="str">
        <f>IF(C433="","",SUMIFS('Journal entrées et Sorties'!E:E,'Journal entrées et Sorties'!D:D,C433))</f>
        <v/>
      </c>
      <c r="F433" s="22" t="str">
        <f>IF(C433="","",SUMIFS('Journal entrées et Sorties'!I:I,'Journal entrées et Sorties'!D:D,C433))</f>
        <v/>
      </c>
      <c r="G433" s="13" t="str">
        <f t="shared" si="12"/>
        <v/>
      </c>
      <c r="H433" s="14" t="str">
        <f>IF(C433="","",LOOKUP(2,1/('Journal entrées et Sorties'!D:D='Etat des Stocks'!C433),'Journal entrées et Sorties'!L:L))</f>
        <v/>
      </c>
      <c r="I433" s="14" t="str">
        <f t="shared" si="13"/>
        <v/>
      </c>
    </row>
    <row r="434" spans="2:9" x14ac:dyDescent="0.25">
      <c r="B434" s="37"/>
      <c r="C434" s="38"/>
      <c r="D434" s="38"/>
      <c r="E434" s="22" t="str">
        <f>IF(C434="","",SUMIFS('Journal entrées et Sorties'!E:E,'Journal entrées et Sorties'!D:D,C434))</f>
        <v/>
      </c>
      <c r="F434" s="22" t="str">
        <f>IF(C434="","",SUMIFS('Journal entrées et Sorties'!I:I,'Journal entrées et Sorties'!D:D,C434))</f>
        <v/>
      </c>
      <c r="G434" s="13" t="str">
        <f t="shared" si="12"/>
        <v/>
      </c>
      <c r="H434" s="14" t="str">
        <f>IF(C434="","",LOOKUP(2,1/('Journal entrées et Sorties'!D:D='Etat des Stocks'!C434),'Journal entrées et Sorties'!L:L))</f>
        <v/>
      </c>
      <c r="I434" s="14" t="str">
        <f t="shared" si="13"/>
        <v/>
      </c>
    </row>
    <row r="435" spans="2:9" x14ac:dyDescent="0.25">
      <c r="B435" s="37"/>
      <c r="C435" s="38"/>
      <c r="D435" s="38"/>
      <c r="E435" s="22" t="str">
        <f>IF(C435="","",SUMIFS('Journal entrées et Sorties'!E:E,'Journal entrées et Sorties'!D:D,C435))</f>
        <v/>
      </c>
      <c r="F435" s="22" t="str">
        <f>IF(C435="","",SUMIFS('Journal entrées et Sorties'!I:I,'Journal entrées et Sorties'!D:D,C435))</f>
        <v/>
      </c>
      <c r="G435" s="13" t="str">
        <f t="shared" si="12"/>
        <v/>
      </c>
      <c r="H435" s="14" t="str">
        <f>IF(C435="","",LOOKUP(2,1/('Journal entrées et Sorties'!D:D='Etat des Stocks'!C435),'Journal entrées et Sorties'!L:L))</f>
        <v/>
      </c>
      <c r="I435" s="14" t="str">
        <f t="shared" si="13"/>
        <v/>
      </c>
    </row>
    <row r="436" spans="2:9" x14ac:dyDescent="0.25">
      <c r="B436" s="37"/>
      <c r="C436" s="38"/>
      <c r="D436" s="38"/>
      <c r="E436" s="22" t="str">
        <f>IF(C436="","",SUMIFS('Journal entrées et Sorties'!E:E,'Journal entrées et Sorties'!D:D,C436))</f>
        <v/>
      </c>
      <c r="F436" s="22" t="str">
        <f>IF(C436="","",SUMIFS('Journal entrées et Sorties'!I:I,'Journal entrées et Sorties'!D:D,C436))</f>
        <v/>
      </c>
      <c r="G436" s="13" t="str">
        <f t="shared" si="12"/>
        <v/>
      </c>
      <c r="H436" s="14" t="str">
        <f>IF(C436="","",LOOKUP(2,1/('Journal entrées et Sorties'!D:D='Etat des Stocks'!C436),'Journal entrées et Sorties'!L:L))</f>
        <v/>
      </c>
      <c r="I436" s="14" t="str">
        <f t="shared" si="13"/>
        <v/>
      </c>
    </row>
    <row r="437" spans="2:9" x14ac:dyDescent="0.25">
      <c r="B437" s="37"/>
      <c r="C437" s="38"/>
      <c r="D437" s="38"/>
      <c r="E437" s="22" t="str">
        <f>IF(C437="","",SUMIFS('Journal entrées et Sorties'!E:E,'Journal entrées et Sorties'!D:D,C437))</f>
        <v/>
      </c>
      <c r="F437" s="22" t="str">
        <f>IF(C437="","",SUMIFS('Journal entrées et Sorties'!I:I,'Journal entrées et Sorties'!D:D,C437))</f>
        <v/>
      </c>
      <c r="G437" s="13" t="str">
        <f t="shared" si="12"/>
        <v/>
      </c>
      <c r="H437" s="14" t="str">
        <f>IF(C437="","",LOOKUP(2,1/('Journal entrées et Sorties'!D:D='Etat des Stocks'!C437),'Journal entrées et Sorties'!L:L))</f>
        <v/>
      </c>
      <c r="I437" s="14" t="str">
        <f t="shared" si="13"/>
        <v/>
      </c>
    </row>
    <row r="438" spans="2:9" x14ac:dyDescent="0.25">
      <c r="B438" s="37"/>
      <c r="C438" s="38"/>
      <c r="D438" s="38"/>
      <c r="E438" s="22" t="str">
        <f>IF(C438="","",SUMIFS('Journal entrées et Sorties'!E:E,'Journal entrées et Sorties'!D:D,C438))</f>
        <v/>
      </c>
      <c r="F438" s="22" t="str">
        <f>IF(C438="","",SUMIFS('Journal entrées et Sorties'!I:I,'Journal entrées et Sorties'!D:D,C438))</f>
        <v/>
      </c>
      <c r="G438" s="13" t="str">
        <f t="shared" si="12"/>
        <v/>
      </c>
      <c r="H438" s="14" t="str">
        <f>IF(C438="","",LOOKUP(2,1/('Journal entrées et Sorties'!D:D='Etat des Stocks'!C438),'Journal entrées et Sorties'!L:L))</f>
        <v/>
      </c>
      <c r="I438" s="14" t="str">
        <f t="shared" si="13"/>
        <v/>
      </c>
    </row>
    <row r="439" spans="2:9" x14ac:dyDescent="0.25">
      <c r="B439" s="37"/>
      <c r="C439" s="38"/>
      <c r="D439" s="38"/>
      <c r="E439" s="22" t="str">
        <f>IF(C439="","",SUMIFS('Journal entrées et Sorties'!E:E,'Journal entrées et Sorties'!D:D,C439))</f>
        <v/>
      </c>
      <c r="F439" s="22" t="str">
        <f>IF(C439="","",SUMIFS('Journal entrées et Sorties'!I:I,'Journal entrées et Sorties'!D:D,C439))</f>
        <v/>
      </c>
      <c r="G439" s="13" t="str">
        <f t="shared" si="12"/>
        <v/>
      </c>
      <c r="H439" s="14" t="str">
        <f>IF(C439="","",LOOKUP(2,1/('Journal entrées et Sorties'!D:D='Etat des Stocks'!C439),'Journal entrées et Sorties'!L:L))</f>
        <v/>
      </c>
      <c r="I439" s="14" t="str">
        <f t="shared" si="13"/>
        <v/>
      </c>
    </row>
    <row r="440" spans="2:9" x14ac:dyDescent="0.25">
      <c r="B440" s="37"/>
      <c r="C440" s="38"/>
      <c r="D440" s="38"/>
      <c r="E440" s="22" t="str">
        <f>IF(C440="","",SUMIFS('Journal entrées et Sorties'!E:E,'Journal entrées et Sorties'!D:D,C440))</f>
        <v/>
      </c>
      <c r="F440" s="22" t="str">
        <f>IF(C440="","",SUMIFS('Journal entrées et Sorties'!I:I,'Journal entrées et Sorties'!D:D,C440))</f>
        <v/>
      </c>
      <c r="G440" s="13" t="str">
        <f t="shared" si="12"/>
        <v/>
      </c>
      <c r="H440" s="14" t="str">
        <f>IF(C440="","",LOOKUP(2,1/('Journal entrées et Sorties'!D:D='Etat des Stocks'!C440),'Journal entrées et Sorties'!L:L))</f>
        <v/>
      </c>
      <c r="I440" s="14" t="str">
        <f t="shared" si="13"/>
        <v/>
      </c>
    </row>
    <row r="441" spans="2:9" x14ac:dyDescent="0.25">
      <c r="B441" s="37"/>
      <c r="C441" s="38"/>
      <c r="D441" s="38"/>
      <c r="E441" s="22" t="str">
        <f>IF(C441="","",SUMIFS('Journal entrées et Sorties'!E:E,'Journal entrées et Sorties'!D:D,C441))</f>
        <v/>
      </c>
      <c r="F441" s="22" t="str">
        <f>IF(C441="","",SUMIFS('Journal entrées et Sorties'!I:I,'Journal entrées et Sorties'!D:D,C441))</f>
        <v/>
      </c>
      <c r="G441" s="13" t="str">
        <f t="shared" si="12"/>
        <v/>
      </c>
      <c r="H441" s="14" t="str">
        <f>IF(C441="","",LOOKUP(2,1/('Journal entrées et Sorties'!D:D='Etat des Stocks'!C441),'Journal entrées et Sorties'!L:L))</f>
        <v/>
      </c>
      <c r="I441" s="14" t="str">
        <f t="shared" si="13"/>
        <v/>
      </c>
    </row>
    <row r="442" spans="2:9" x14ac:dyDescent="0.25">
      <c r="B442" s="37"/>
      <c r="C442" s="38"/>
      <c r="D442" s="38"/>
      <c r="E442" s="22" t="str">
        <f>IF(C442="","",SUMIFS('Journal entrées et Sorties'!E:E,'Journal entrées et Sorties'!D:D,C442))</f>
        <v/>
      </c>
      <c r="F442" s="22" t="str">
        <f>IF(C442="","",SUMIFS('Journal entrées et Sorties'!I:I,'Journal entrées et Sorties'!D:D,C442))</f>
        <v/>
      </c>
      <c r="G442" s="13" t="str">
        <f t="shared" si="12"/>
        <v/>
      </c>
      <c r="H442" s="14" t="str">
        <f>IF(C442="","",LOOKUP(2,1/('Journal entrées et Sorties'!D:D='Etat des Stocks'!C442),'Journal entrées et Sorties'!L:L))</f>
        <v/>
      </c>
      <c r="I442" s="14" t="str">
        <f t="shared" si="13"/>
        <v/>
      </c>
    </row>
    <row r="443" spans="2:9" x14ac:dyDescent="0.25">
      <c r="B443" s="37"/>
      <c r="C443" s="38"/>
      <c r="D443" s="38"/>
      <c r="E443" s="22" t="str">
        <f>IF(C443="","",SUMIFS('Journal entrées et Sorties'!E:E,'Journal entrées et Sorties'!D:D,C443))</f>
        <v/>
      </c>
      <c r="F443" s="22" t="str">
        <f>IF(C443="","",SUMIFS('Journal entrées et Sorties'!I:I,'Journal entrées et Sorties'!D:D,C443))</f>
        <v/>
      </c>
      <c r="G443" s="13" t="str">
        <f t="shared" si="12"/>
        <v/>
      </c>
      <c r="H443" s="14" t="str">
        <f>IF(C443="","",LOOKUP(2,1/('Journal entrées et Sorties'!D:D='Etat des Stocks'!C443),'Journal entrées et Sorties'!L:L))</f>
        <v/>
      </c>
      <c r="I443" s="14" t="str">
        <f t="shared" si="13"/>
        <v/>
      </c>
    </row>
    <row r="444" spans="2:9" x14ac:dyDescent="0.25">
      <c r="B444" s="37"/>
      <c r="C444" s="38"/>
      <c r="D444" s="38"/>
      <c r="E444" s="22" t="str">
        <f>IF(C444="","",SUMIFS('Journal entrées et Sorties'!E:E,'Journal entrées et Sorties'!D:D,C444))</f>
        <v/>
      </c>
      <c r="F444" s="22" t="str">
        <f>IF(C444="","",SUMIFS('Journal entrées et Sorties'!I:I,'Journal entrées et Sorties'!D:D,C444))</f>
        <v/>
      </c>
      <c r="G444" s="13" t="str">
        <f t="shared" si="12"/>
        <v/>
      </c>
      <c r="H444" s="14" t="str">
        <f>IF(C444="","",LOOKUP(2,1/('Journal entrées et Sorties'!D:D='Etat des Stocks'!C444),'Journal entrées et Sorties'!L:L))</f>
        <v/>
      </c>
      <c r="I444" s="14" t="str">
        <f t="shared" si="13"/>
        <v/>
      </c>
    </row>
    <row r="445" spans="2:9" x14ac:dyDescent="0.25">
      <c r="B445" s="37"/>
      <c r="C445" s="38"/>
      <c r="D445" s="38"/>
      <c r="E445" s="22" t="str">
        <f>IF(C445="","",SUMIFS('Journal entrées et Sorties'!E:E,'Journal entrées et Sorties'!D:D,C445))</f>
        <v/>
      </c>
      <c r="F445" s="22" t="str">
        <f>IF(C445="","",SUMIFS('Journal entrées et Sorties'!I:I,'Journal entrées et Sorties'!D:D,C445))</f>
        <v/>
      </c>
      <c r="G445" s="13" t="str">
        <f t="shared" si="12"/>
        <v/>
      </c>
      <c r="H445" s="14" t="str">
        <f>IF(C445="","",LOOKUP(2,1/('Journal entrées et Sorties'!D:D='Etat des Stocks'!C445),'Journal entrées et Sorties'!L:L))</f>
        <v/>
      </c>
      <c r="I445" s="14" t="str">
        <f t="shared" si="13"/>
        <v/>
      </c>
    </row>
    <row r="446" spans="2:9" x14ac:dyDescent="0.25">
      <c r="B446" s="37"/>
      <c r="C446" s="38"/>
      <c r="D446" s="38"/>
      <c r="E446" s="22" t="str">
        <f>IF(C446="","",SUMIFS('Journal entrées et Sorties'!E:E,'Journal entrées et Sorties'!D:D,C446))</f>
        <v/>
      </c>
      <c r="F446" s="22" t="str">
        <f>IF(C446="","",SUMIFS('Journal entrées et Sorties'!I:I,'Journal entrées et Sorties'!D:D,C446))</f>
        <v/>
      </c>
      <c r="G446" s="13" t="str">
        <f t="shared" si="12"/>
        <v/>
      </c>
      <c r="H446" s="14" t="str">
        <f>IF(C446="","",LOOKUP(2,1/('Journal entrées et Sorties'!D:D='Etat des Stocks'!C446),'Journal entrées et Sorties'!L:L))</f>
        <v/>
      </c>
      <c r="I446" s="14" t="str">
        <f t="shared" si="13"/>
        <v/>
      </c>
    </row>
    <row r="447" spans="2:9" x14ac:dyDescent="0.25">
      <c r="B447" s="37"/>
      <c r="C447" s="38"/>
      <c r="D447" s="38"/>
      <c r="E447" s="22" t="str">
        <f>IF(C447="","",SUMIFS('Journal entrées et Sorties'!E:E,'Journal entrées et Sorties'!D:D,C447))</f>
        <v/>
      </c>
      <c r="F447" s="22" t="str">
        <f>IF(C447="","",SUMIFS('Journal entrées et Sorties'!I:I,'Journal entrées et Sorties'!D:D,C447))</f>
        <v/>
      </c>
      <c r="G447" s="13" t="str">
        <f t="shared" si="12"/>
        <v/>
      </c>
      <c r="H447" s="14" t="str">
        <f>IF(C447="","",LOOKUP(2,1/('Journal entrées et Sorties'!D:D='Etat des Stocks'!C447),'Journal entrées et Sorties'!L:L))</f>
        <v/>
      </c>
      <c r="I447" s="14" t="str">
        <f t="shared" si="13"/>
        <v/>
      </c>
    </row>
    <row r="448" spans="2:9" x14ac:dyDescent="0.25">
      <c r="B448" s="37"/>
      <c r="C448" s="38"/>
      <c r="D448" s="38"/>
      <c r="E448" s="22" t="str">
        <f>IF(C448="","",SUMIFS('Journal entrées et Sorties'!E:E,'Journal entrées et Sorties'!D:D,C448))</f>
        <v/>
      </c>
      <c r="F448" s="22" t="str">
        <f>IF(C448="","",SUMIFS('Journal entrées et Sorties'!I:I,'Journal entrées et Sorties'!D:D,C448))</f>
        <v/>
      </c>
      <c r="G448" s="13" t="str">
        <f t="shared" si="12"/>
        <v/>
      </c>
      <c r="H448" s="14" t="str">
        <f>IF(C448="","",LOOKUP(2,1/('Journal entrées et Sorties'!D:D='Etat des Stocks'!C448),'Journal entrées et Sorties'!L:L))</f>
        <v/>
      </c>
      <c r="I448" s="14" t="str">
        <f t="shared" si="13"/>
        <v/>
      </c>
    </row>
    <row r="449" spans="2:9" x14ac:dyDescent="0.25">
      <c r="B449" s="37"/>
      <c r="C449" s="38"/>
      <c r="D449" s="38"/>
      <c r="E449" s="22" t="str">
        <f>IF(C449="","",SUMIFS('Journal entrées et Sorties'!E:E,'Journal entrées et Sorties'!D:D,C449))</f>
        <v/>
      </c>
      <c r="F449" s="22" t="str">
        <f>IF(C449="","",SUMIFS('Journal entrées et Sorties'!I:I,'Journal entrées et Sorties'!D:D,C449))</f>
        <v/>
      </c>
      <c r="G449" s="13" t="str">
        <f t="shared" si="12"/>
        <v/>
      </c>
      <c r="H449" s="14" t="str">
        <f>IF(C449="","",LOOKUP(2,1/('Journal entrées et Sorties'!D:D='Etat des Stocks'!C449),'Journal entrées et Sorties'!L:L))</f>
        <v/>
      </c>
      <c r="I449" s="14" t="str">
        <f t="shared" si="13"/>
        <v/>
      </c>
    </row>
    <row r="450" spans="2:9" x14ac:dyDescent="0.25">
      <c r="B450" s="37"/>
      <c r="C450" s="38"/>
      <c r="D450" s="38"/>
      <c r="E450" s="22" t="str">
        <f>IF(C450="","",SUMIFS('Journal entrées et Sorties'!E:E,'Journal entrées et Sorties'!D:D,C450))</f>
        <v/>
      </c>
      <c r="F450" s="22" t="str">
        <f>IF(C450="","",SUMIFS('Journal entrées et Sorties'!I:I,'Journal entrées et Sorties'!D:D,C450))</f>
        <v/>
      </c>
      <c r="G450" s="13" t="str">
        <f t="shared" si="12"/>
        <v/>
      </c>
      <c r="H450" s="14" t="str">
        <f>IF(C450="","",LOOKUP(2,1/('Journal entrées et Sorties'!D:D='Etat des Stocks'!C450),'Journal entrées et Sorties'!L:L))</f>
        <v/>
      </c>
      <c r="I450" s="14" t="str">
        <f t="shared" si="13"/>
        <v/>
      </c>
    </row>
    <row r="451" spans="2:9" x14ac:dyDescent="0.25">
      <c r="B451" s="37"/>
      <c r="C451" s="38"/>
      <c r="D451" s="38"/>
      <c r="E451" s="22" t="str">
        <f>IF(C451="","",SUMIFS('Journal entrées et Sorties'!E:E,'Journal entrées et Sorties'!D:D,C451))</f>
        <v/>
      </c>
      <c r="F451" s="22" t="str">
        <f>IF(C451="","",SUMIFS('Journal entrées et Sorties'!I:I,'Journal entrées et Sorties'!D:D,C451))</f>
        <v/>
      </c>
      <c r="G451" s="13" t="str">
        <f t="shared" si="12"/>
        <v/>
      </c>
      <c r="H451" s="14" t="str">
        <f>IF(C451="","",LOOKUP(2,1/('Journal entrées et Sorties'!D:D='Etat des Stocks'!C451),'Journal entrées et Sorties'!L:L))</f>
        <v/>
      </c>
      <c r="I451" s="14" t="str">
        <f t="shared" si="13"/>
        <v/>
      </c>
    </row>
    <row r="452" spans="2:9" x14ac:dyDescent="0.25">
      <c r="B452" s="37"/>
      <c r="C452" s="38"/>
      <c r="D452" s="38"/>
      <c r="E452" s="22" t="str">
        <f>IF(C452="","",SUMIFS('Journal entrées et Sorties'!E:E,'Journal entrées et Sorties'!D:D,C452))</f>
        <v/>
      </c>
      <c r="F452" s="22" t="str">
        <f>IF(C452="","",SUMIFS('Journal entrées et Sorties'!I:I,'Journal entrées et Sorties'!D:D,C452))</f>
        <v/>
      </c>
      <c r="G452" s="13" t="str">
        <f t="shared" si="12"/>
        <v/>
      </c>
      <c r="H452" s="14" t="str">
        <f>IF(C452="","",LOOKUP(2,1/('Journal entrées et Sorties'!D:D='Etat des Stocks'!C452),'Journal entrées et Sorties'!L:L))</f>
        <v/>
      </c>
      <c r="I452" s="14" t="str">
        <f t="shared" si="13"/>
        <v/>
      </c>
    </row>
    <row r="453" spans="2:9" x14ac:dyDescent="0.25">
      <c r="B453" s="37"/>
      <c r="C453" s="38"/>
      <c r="D453" s="38"/>
      <c r="E453" s="22" t="str">
        <f>IF(C453="","",SUMIFS('Journal entrées et Sorties'!E:E,'Journal entrées et Sorties'!D:D,C453))</f>
        <v/>
      </c>
      <c r="F453" s="22" t="str">
        <f>IF(C453="","",SUMIFS('Journal entrées et Sorties'!I:I,'Journal entrées et Sorties'!D:D,C453))</f>
        <v/>
      </c>
      <c r="G453" s="13" t="str">
        <f t="shared" si="12"/>
        <v/>
      </c>
      <c r="H453" s="14" t="str">
        <f>IF(C453="","",LOOKUP(2,1/('Journal entrées et Sorties'!D:D='Etat des Stocks'!C453),'Journal entrées et Sorties'!L:L))</f>
        <v/>
      </c>
      <c r="I453" s="14" t="str">
        <f t="shared" si="13"/>
        <v/>
      </c>
    </row>
    <row r="454" spans="2:9" x14ac:dyDescent="0.25">
      <c r="B454" s="37"/>
      <c r="C454" s="38"/>
      <c r="D454" s="38"/>
      <c r="E454" s="22" t="str">
        <f>IF(C454="","",SUMIFS('Journal entrées et Sorties'!E:E,'Journal entrées et Sorties'!D:D,C454))</f>
        <v/>
      </c>
      <c r="F454" s="22" t="str">
        <f>IF(C454="","",SUMIFS('Journal entrées et Sorties'!I:I,'Journal entrées et Sorties'!D:D,C454))</f>
        <v/>
      </c>
      <c r="G454" s="13" t="str">
        <f t="shared" si="12"/>
        <v/>
      </c>
      <c r="H454" s="14" t="str">
        <f>IF(C454="","",LOOKUP(2,1/('Journal entrées et Sorties'!D:D='Etat des Stocks'!C454),'Journal entrées et Sorties'!L:L))</f>
        <v/>
      </c>
      <c r="I454" s="14" t="str">
        <f t="shared" si="13"/>
        <v/>
      </c>
    </row>
    <row r="455" spans="2:9" x14ac:dyDescent="0.25">
      <c r="B455" s="37"/>
      <c r="C455" s="38"/>
      <c r="D455" s="38"/>
      <c r="E455" s="22" t="str">
        <f>IF(C455="","",SUMIFS('Journal entrées et Sorties'!E:E,'Journal entrées et Sorties'!D:D,C455))</f>
        <v/>
      </c>
      <c r="F455" s="22" t="str">
        <f>IF(C455="","",SUMIFS('Journal entrées et Sorties'!I:I,'Journal entrées et Sorties'!D:D,C455))</f>
        <v/>
      </c>
      <c r="G455" s="13" t="str">
        <f t="shared" ref="G455:G500" si="14">IF(D455="","",D455+E455-F455)</f>
        <v/>
      </c>
      <c r="H455" s="14" t="str">
        <f>IF(C455="","",LOOKUP(2,1/('Journal entrées et Sorties'!D:D='Etat des Stocks'!C455),'Journal entrées et Sorties'!L:L))</f>
        <v/>
      </c>
      <c r="I455" s="14" t="str">
        <f t="shared" ref="I455:I500" si="15">IF(H455="","",G455*H455)</f>
        <v/>
      </c>
    </row>
    <row r="456" spans="2:9" x14ac:dyDescent="0.25">
      <c r="B456" s="37"/>
      <c r="C456" s="38"/>
      <c r="D456" s="38"/>
      <c r="E456" s="22" t="str">
        <f>IF(C456="","",SUMIFS('Journal entrées et Sorties'!E:E,'Journal entrées et Sorties'!D:D,C456))</f>
        <v/>
      </c>
      <c r="F456" s="22" t="str">
        <f>IF(C456="","",SUMIFS('Journal entrées et Sorties'!I:I,'Journal entrées et Sorties'!D:D,C456))</f>
        <v/>
      </c>
      <c r="G456" s="13" t="str">
        <f t="shared" si="14"/>
        <v/>
      </c>
      <c r="H456" s="14" t="str">
        <f>IF(C456="","",LOOKUP(2,1/('Journal entrées et Sorties'!D:D='Etat des Stocks'!C456),'Journal entrées et Sorties'!L:L))</f>
        <v/>
      </c>
      <c r="I456" s="14" t="str">
        <f t="shared" si="15"/>
        <v/>
      </c>
    </row>
    <row r="457" spans="2:9" x14ac:dyDescent="0.25">
      <c r="B457" s="37"/>
      <c r="C457" s="38"/>
      <c r="D457" s="38"/>
      <c r="E457" s="22" t="str">
        <f>IF(C457="","",SUMIFS('Journal entrées et Sorties'!E:E,'Journal entrées et Sorties'!D:D,C457))</f>
        <v/>
      </c>
      <c r="F457" s="22" t="str">
        <f>IF(C457="","",SUMIFS('Journal entrées et Sorties'!I:I,'Journal entrées et Sorties'!D:D,C457))</f>
        <v/>
      </c>
      <c r="G457" s="13" t="str">
        <f t="shared" si="14"/>
        <v/>
      </c>
      <c r="H457" s="14" t="str">
        <f>IF(C457="","",LOOKUP(2,1/('Journal entrées et Sorties'!D:D='Etat des Stocks'!C457),'Journal entrées et Sorties'!L:L))</f>
        <v/>
      </c>
      <c r="I457" s="14" t="str">
        <f t="shared" si="15"/>
        <v/>
      </c>
    </row>
    <row r="458" spans="2:9" x14ac:dyDescent="0.25">
      <c r="B458" s="37"/>
      <c r="C458" s="38"/>
      <c r="D458" s="38"/>
      <c r="E458" s="22" t="str">
        <f>IF(C458="","",SUMIFS('Journal entrées et Sorties'!E:E,'Journal entrées et Sorties'!D:D,C458))</f>
        <v/>
      </c>
      <c r="F458" s="22" t="str">
        <f>IF(C458="","",SUMIFS('Journal entrées et Sorties'!I:I,'Journal entrées et Sorties'!D:D,C458))</f>
        <v/>
      </c>
      <c r="G458" s="13" t="str">
        <f t="shared" si="14"/>
        <v/>
      </c>
      <c r="H458" s="14" t="str">
        <f>IF(C458="","",LOOKUP(2,1/('Journal entrées et Sorties'!D:D='Etat des Stocks'!C458),'Journal entrées et Sorties'!L:L))</f>
        <v/>
      </c>
      <c r="I458" s="14" t="str">
        <f t="shared" si="15"/>
        <v/>
      </c>
    </row>
    <row r="459" spans="2:9" x14ac:dyDescent="0.25">
      <c r="B459" s="37"/>
      <c r="C459" s="38"/>
      <c r="D459" s="38"/>
      <c r="E459" s="22" t="str">
        <f>IF(C459="","",SUMIFS('Journal entrées et Sorties'!E:E,'Journal entrées et Sorties'!D:D,C459))</f>
        <v/>
      </c>
      <c r="F459" s="22" t="str">
        <f>IF(C459="","",SUMIFS('Journal entrées et Sorties'!I:I,'Journal entrées et Sorties'!D:D,C459))</f>
        <v/>
      </c>
      <c r="G459" s="13" t="str">
        <f t="shared" si="14"/>
        <v/>
      </c>
      <c r="H459" s="14" t="str">
        <f>IF(C459="","",LOOKUP(2,1/('Journal entrées et Sorties'!D:D='Etat des Stocks'!C459),'Journal entrées et Sorties'!L:L))</f>
        <v/>
      </c>
      <c r="I459" s="14" t="str">
        <f t="shared" si="15"/>
        <v/>
      </c>
    </row>
    <row r="460" spans="2:9" x14ac:dyDescent="0.25">
      <c r="B460" s="37"/>
      <c r="C460" s="38"/>
      <c r="D460" s="38"/>
      <c r="E460" s="22" t="str">
        <f>IF(C460="","",SUMIFS('Journal entrées et Sorties'!E:E,'Journal entrées et Sorties'!D:D,C460))</f>
        <v/>
      </c>
      <c r="F460" s="22" t="str">
        <f>IF(C460="","",SUMIFS('Journal entrées et Sorties'!I:I,'Journal entrées et Sorties'!D:D,C460))</f>
        <v/>
      </c>
      <c r="G460" s="13" t="str">
        <f t="shared" si="14"/>
        <v/>
      </c>
      <c r="H460" s="14" t="str">
        <f>IF(C460="","",LOOKUP(2,1/('Journal entrées et Sorties'!D:D='Etat des Stocks'!C460),'Journal entrées et Sorties'!L:L))</f>
        <v/>
      </c>
      <c r="I460" s="14" t="str">
        <f t="shared" si="15"/>
        <v/>
      </c>
    </row>
    <row r="461" spans="2:9" x14ac:dyDescent="0.25">
      <c r="B461" s="37"/>
      <c r="C461" s="38"/>
      <c r="D461" s="38"/>
      <c r="E461" s="22" t="str">
        <f>IF(C461="","",SUMIFS('Journal entrées et Sorties'!E:E,'Journal entrées et Sorties'!D:D,C461))</f>
        <v/>
      </c>
      <c r="F461" s="22" t="str">
        <f>IF(C461="","",SUMIFS('Journal entrées et Sorties'!I:I,'Journal entrées et Sorties'!D:D,C461))</f>
        <v/>
      </c>
      <c r="G461" s="13" t="str">
        <f t="shared" si="14"/>
        <v/>
      </c>
      <c r="H461" s="14" t="str">
        <f>IF(C461="","",LOOKUP(2,1/('Journal entrées et Sorties'!D:D='Etat des Stocks'!C461),'Journal entrées et Sorties'!L:L))</f>
        <v/>
      </c>
      <c r="I461" s="14" t="str">
        <f t="shared" si="15"/>
        <v/>
      </c>
    </row>
    <row r="462" spans="2:9" x14ac:dyDescent="0.25">
      <c r="B462" s="37"/>
      <c r="C462" s="38"/>
      <c r="D462" s="38"/>
      <c r="E462" s="22" t="str">
        <f>IF(C462="","",SUMIFS('Journal entrées et Sorties'!E:E,'Journal entrées et Sorties'!D:D,C462))</f>
        <v/>
      </c>
      <c r="F462" s="22" t="str">
        <f>IF(C462="","",SUMIFS('Journal entrées et Sorties'!I:I,'Journal entrées et Sorties'!D:D,C462))</f>
        <v/>
      </c>
      <c r="G462" s="13" t="str">
        <f t="shared" si="14"/>
        <v/>
      </c>
      <c r="H462" s="14" t="str">
        <f>IF(C462="","",LOOKUP(2,1/('Journal entrées et Sorties'!D:D='Etat des Stocks'!C462),'Journal entrées et Sorties'!L:L))</f>
        <v/>
      </c>
      <c r="I462" s="14" t="str">
        <f t="shared" si="15"/>
        <v/>
      </c>
    </row>
    <row r="463" spans="2:9" x14ac:dyDescent="0.25">
      <c r="B463" s="37"/>
      <c r="C463" s="38"/>
      <c r="D463" s="38"/>
      <c r="E463" s="22" t="str">
        <f>IF(C463="","",SUMIFS('Journal entrées et Sorties'!E:E,'Journal entrées et Sorties'!D:D,C463))</f>
        <v/>
      </c>
      <c r="F463" s="22" t="str">
        <f>IF(C463="","",SUMIFS('Journal entrées et Sorties'!I:I,'Journal entrées et Sorties'!D:D,C463))</f>
        <v/>
      </c>
      <c r="G463" s="13" t="str">
        <f t="shared" si="14"/>
        <v/>
      </c>
      <c r="H463" s="14" t="str">
        <f>IF(C463="","",LOOKUP(2,1/('Journal entrées et Sorties'!D:D='Etat des Stocks'!C463),'Journal entrées et Sorties'!L:L))</f>
        <v/>
      </c>
      <c r="I463" s="14" t="str">
        <f t="shared" si="15"/>
        <v/>
      </c>
    </row>
    <row r="464" spans="2:9" x14ac:dyDescent="0.25">
      <c r="B464" s="37"/>
      <c r="C464" s="38"/>
      <c r="D464" s="38"/>
      <c r="E464" s="22" t="str">
        <f>IF(C464="","",SUMIFS('Journal entrées et Sorties'!E:E,'Journal entrées et Sorties'!D:D,C464))</f>
        <v/>
      </c>
      <c r="F464" s="22" t="str">
        <f>IF(C464="","",SUMIFS('Journal entrées et Sorties'!I:I,'Journal entrées et Sorties'!D:D,C464))</f>
        <v/>
      </c>
      <c r="G464" s="13" t="str">
        <f t="shared" si="14"/>
        <v/>
      </c>
      <c r="H464" s="14" t="str">
        <f>IF(C464="","",LOOKUP(2,1/('Journal entrées et Sorties'!D:D='Etat des Stocks'!C464),'Journal entrées et Sorties'!L:L))</f>
        <v/>
      </c>
      <c r="I464" s="14" t="str">
        <f t="shared" si="15"/>
        <v/>
      </c>
    </row>
    <row r="465" spans="2:9" x14ac:dyDescent="0.25">
      <c r="B465" s="37"/>
      <c r="C465" s="38"/>
      <c r="D465" s="38"/>
      <c r="E465" s="22" t="str">
        <f>IF(C465="","",SUMIFS('Journal entrées et Sorties'!E:E,'Journal entrées et Sorties'!D:D,C465))</f>
        <v/>
      </c>
      <c r="F465" s="22" t="str">
        <f>IF(C465="","",SUMIFS('Journal entrées et Sorties'!I:I,'Journal entrées et Sorties'!D:D,C465))</f>
        <v/>
      </c>
      <c r="G465" s="13" t="str">
        <f t="shared" si="14"/>
        <v/>
      </c>
      <c r="H465" s="14" t="str">
        <f>IF(C465="","",LOOKUP(2,1/('Journal entrées et Sorties'!D:D='Etat des Stocks'!C465),'Journal entrées et Sorties'!L:L))</f>
        <v/>
      </c>
      <c r="I465" s="14" t="str">
        <f t="shared" si="15"/>
        <v/>
      </c>
    </row>
    <row r="466" spans="2:9" x14ac:dyDescent="0.25">
      <c r="B466" s="37"/>
      <c r="C466" s="38"/>
      <c r="D466" s="38"/>
      <c r="E466" s="22" t="str">
        <f>IF(C466="","",SUMIFS('Journal entrées et Sorties'!E:E,'Journal entrées et Sorties'!D:D,C466))</f>
        <v/>
      </c>
      <c r="F466" s="22" t="str">
        <f>IF(C466="","",SUMIFS('Journal entrées et Sorties'!I:I,'Journal entrées et Sorties'!D:D,C466))</f>
        <v/>
      </c>
      <c r="G466" s="13" t="str">
        <f t="shared" si="14"/>
        <v/>
      </c>
      <c r="H466" s="14" t="str">
        <f>IF(C466="","",LOOKUP(2,1/('Journal entrées et Sorties'!D:D='Etat des Stocks'!C466),'Journal entrées et Sorties'!L:L))</f>
        <v/>
      </c>
      <c r="I466" s="14" t="str">
        <f t="shared" si="15"/>
        <v/>
      </c>
    </row>
    <row r="467" spans="2:9" x14ac:dyDescent="0.25">
      <c r="B467" s="37"/>
      <c r="C467" s="38"/>
      <c r="D467" s="38"/>
      <c r="E467" s="22" t="str">
        <f>IF(C467="","",SUMIFS('Journal entrées et Sorties'!E:E,'Journal entrées et Sorties'!D:D,C467))</f>
        <v/>
      </c>
      <c r="F467" s="22" t="str">
        <f>IF(C467="","",SUMIFS('Journal entrées et Sorties'!I:I,'Journal entrées et Sorties'!D:D,C467))</f>
        <v/>
      </c>
      <c r="G467" s="13" t="str">
        <f t="shared" si="14"/>
        <v/>
      </c>
      <c r="H467" s="14" t="str">
        <f>IF(C467="","",LOOKUP(2,1/('Journal entrées et Sorties'!D:D='Etat des Stocks'!C467),'Journal entrées et Sorties'!L:L))</f>
        <v/>
      </c>
      <c r="I467" s="14" t="str">
        <f t="shared" si="15"/>
        <v/>
      </c>
    </row>
    <row r="468" spans="2:9" x14ac:dyDescent="0.25">
      <c r="B468" s="37"/>
      <c r="C468" s="38"/>
      <c r="D468" s="38"/>
      <c r="E468" s="22" t="str">
        <f>IF(C468="","",SUMIFS('Journal entrées et Sorties'!E:E,'Journal entrées et Sorties'!D:D,C468))</f>
        <v/>
      </c>
      <c r="F468" s="22" t="str">
        <f>IF(C468="","",SUMIFS('Journal entrées et Sorties'!I:I,'Journal entrées et Sorties'!D:D,C468))</f>
        <v/>
      </c>
      <c r="G468" s="13" t="str">
        <f t="shared" si="14"/>
        <v/>
      </c>
      <c r="H468" s="14" t="str">
        <f>IF(C468="","",LOOKUP(2,1/('Journal entrées et Sorties'!D:D='Etat des Stocks'!C468),'Journal entrées et Sorties'!L:L))</f>
        <v/>
      </c>
      <c r="I468" s="14" t="str">
        <f t="shared" si="15"/>
        <v/>
      </c>
    </row>
    <row r="469" spans="2:9" x14ac:dyDescent="0.25">
      <c r="B469" s="37"/>
      <c r="C469" s="38"/>
      <c r="D469" s="38"/>
      <c r="E469" s="22" t="str">
        <f>IF(C469="","",SUMIFS('Journal entrées et Sorties'!E:E,'Journal entrées et Sorties'!D:D,C469))</f>
        <v/>
      </c>
      <c r="F469" s="22" t="str">
        <f>IF(C469="","",SUMIFS('Journal entrées et Sorties'!I:I,'Journal entrées et Sorties'!D:D,C469))</f>
        <v/>
      </c>
      <c r="G469" s="13" t="str">
        <f t="shared" si="14"/>
        <v/>
      </c>
      <c r="H469" s="14" t="str">
        <f>IF(C469="","",LOOKUP(2,1/('Journal entrées et Sorties'!D:D='Etat des Stocks'!C469),'Journal entrées et Sorties'!L:L))</f>
        <v/>
      </c>
      <c r="I469" s="14" t="str">
        <f t="shared" si="15"/>
        <v/>
      </c>
    </row>
    <row r="470" spans="2:9" x14ac:dyDescent="0.25">
      <c r="B470" s="37"/>
      <c r="C470" s="38"/>
      <c r="D470" s="38"/>
      <c r="E470" s="22" t="str">
        <f>IF(C470="","",SUMIFS('Journal entrées et Sorties'!E:E,'Journal entrées et Sorties'!D:D,C470))</f>
        <v/>
      </c>
      <c r="F470" s="22" t="str">
        <f>IF(C470="","",SUMIFS('Journal entrées et Sorties'!I:I,'Journal entrées et Sorties'!D:D,C470))</f>
        <v/>
      </c>
      <c r="G470" s="13" t="str">
        <f t="shared" si="14"/>
        <v/>
      </c>
      <c r="H470" s="14" t="str">
        <f>IF(C470="","",LOOKUP(2,1/('Journal entrées et Sorties'!D:D='Etat des Stocks'!C470),'Journal entrées et Sorties'!L:L))</f>
        <v/>
      </c>
      <c r="I470" s="14" t="str">
        <f t="shared" si="15"/>
        <v/>
      </c>
    </row>
    <row r="471" spans="2:9" x14ac:dyDescent="0.25">
      <c r="B471" s="37"/>
      <c r="C471" s="38"/>
      <c r="D471" s="38"/>
      <c r="E471" s="22" t="str">
        <f>IF(C471="","",SUMIFS('Journal entrées et Sorties'!E:E,'Journal entrées et Sorties'!D:D,C471))</f>
        <v/>
      </c>
      <c r="F471" s="22" t="str">
        <f>IF(C471="","",SUMIFS('Journal entrées et Sorties'!I:I,'Journal entrées et Sorties'!D:D,C471))</f>
        <v/>
      </c>
      <c r="G471" s="13" t="str">
        <f t="shared" si="14"/>
        <v/>
      </c>
      <c r="H471" s="14" t="str">
        <f>IF(C471="","",LOOKUP(2,1/('Journal entrées et Sorties'!D:D='Etat des Stocks'!C471),'Journal entrées et Sorties'!L:L))</f>
        <v/>
      </c>
      <c r="I471" s="14" t="str">
        <f t="shared" si="15"/>
        <v/>
      </c>
    </row>
    <row r="472" spans="2:9" x14ac:dyDescent="0.25">
      <c r="B472" s="37"/>
      <c r="C472" s="38"/>
      <c r="D472" s="38"/>
      <c r="E472" s="22" t="str">
        <f>IF(C472="","",SUMIFS('Journal entrées et Sorties'!E:E,'Journal entrées et Sorties'!D:D,C472))</f>
        <v/>
      </c>
      <c r="F472" s="22" t="str">
        <f>IF(C472="","",SUMIFS('Journal entrées et Sorties'!I:I,'Journal entrées et Sorties'!D:D,C472))</f>
        <v/>
      </c>
      <c r="G472" s="13" t="str">
        <f t="shared" si="14"/>
        <v/>
      </c>
      <c r="H472" s="14" t="str">
        <f>IF(C472="","",LOOKUP(2,1/('Journal entrées et Sorties'!D:D='Etat des Stocks'!C472),'Journal entrées et Sorties'!L:L))</f>
        <v/>
      </c>
      <c r="I472" s="14" t="str">
        <f t="shared" si="15"/>
        <v/>
      </c>
    </row>
    <row r="473" spans="2:9" x14ac:dyDescent="0.25">
      <c r="B473" s="37"/>
      <c r="C473" s="38"/>
      <c r="D473" s="38"/>
      <c r="E473" s="22" t="str">
        <f>IF(C473="","",SUMIFS('Journal entrées et Sorties'!E:E,'Journal entrées et Sorties'!D:D,C473))</f>
        <v/>
      </c>
      <c r="F473" s="22" t="str">
        <f>IF(C473="","",SUMIFS('Journal entrées et Sorties'!I:I,'Journal entrées et Sorties'!D:D,C473))</f>
        <v/>
      </c>
      <c r="G473" s="13" t="str">
        <f t="shared" si="14"/>
        <v/>
      </c>
      <c r="H473" s="14" t="str">
        <f>IF(C473="","",LOOKUP(2,1/('Journal entrées et Sorties'!D:D='Etat des Stocks'!C473),'Journal entrées et Sorties'!L:L))</f>
        <v/>
      </c>
      <c r="I473" s="14" t="str">
        <f t="shared" si="15"/>
        <v/>
      </c>
    </row>
    <row r="474" spans="2:9" x14ac:dyDescent="0.25">
      <c r="B474" s="37"/>
      <c r="C474" s="38"/>
      <c r="D474" s="38"/>
      <c r="E474" s="22" t="str">
        <f>IF(C474="","",SUMIFS('Journal entrées et Sorties'!E:E,'Journal entrées et Sorties'!D:D,C474))</f>
        <v/>
      </c>
      <c r="F474" s="22" t="str">
        <f>IF(C474="","",SUMIFS('Journal entrées et Sorties'!I:I,'Journal entrées et Sorties'!D:D,C474))</f>
        <v/>
      </c>
      <c r="G474" s="13" t="str">
        <f t="shared" si="14"/>
        <v/>
      </c>
      <c r="H474" s="14" t="str">
        <f>IF(C474="","",LOOKUP(2,1/('Journal entrées et Sorties'!D:D='Etat des Stocks'!C474),'Journal entrées et Sorties'!L:L))</f>
        <v/>
      </c>
      <c r="I474" s="14" t="str">
        <f t="shared" si="15"/>
        <v/>
      </c>
    </row>
    <row r="475" spans="2:9" x14ac:dyDescent="0.25">
      <c r="B475" s="37"/>
      <c r="C475" s="38"/>
      <c r="D475" s="38"/>
      <c r="E475" s="22" t="str">
        <f>IF(C475="","",SUMIFS('Journal entrées et Sorties'!E:E,'Journal entrées et Sorties'!D:D,C475))</f>
        <v/>
      </c>
      <c r="F475" s="22" t="str">
        <f>IF(C475="","",SUMIFS('Journal entrées et Sorties'!I:I,'Journal entrées et Sorties'!D:D,C475))</f>
        <v/>
      </c>
      <c r="G475" s="13" t="str">
        <f t="shared" si="14"/>
        <v/>
      </c>
      <c r="H475" s="14" t="str">
        <f>IF(C475="","",LOOKUP(2,1/('Journal entrées et Sorties'!D:D='Etat des Stocks'!C475),'Journal entrées et Sorties'!L:L))</f>
        <v/>
      </c>
      <c r="I475" s="14" t="str">
        <f t="shared" si="15"/>
        <v/>
      </c>
    </row>
    <row r="476" spans="2:9" x14ac:dyDescent="0.25">
      <c r="B476" s="37"/>
      <c r="C476" s="38"/>
      <c r="D476" s="38"/>
      <c r="E476" s="22" t="str">
        <f>IF(C476="","",SUMIFS('Journal entrées et Sorties'!E:E,'Journal entrées et Sorties'!D:D,C476))</f>
        <v/>
      </c>
      <c r="F476" s="22" t="str">
        <f>IF(C476="","",SUMIFS('Journal entrées et Sorties'!I:I,'Journal entrées et Sorties'!D:D,C476))</f>
        <v/>
      </c>
      <c r="G476" s="13" t="str">
        <f t="shared" si="14"/>
        <v/>
      </c>
      <c r="H476" s="14" t="str">
        <f>IF(C476="","",LOOKUP(2,1/('Journal entrées et Sorties'!D:D='Etat des Stocks'!C476),'Journal entrées et Sorties'!L:L))</f>
        <v/>
      </c>
      <c r="I476" s="14" t="str">
        <f t="shared" si="15"/>
        <v/>
      </c>
    </row>
    <row r="477" spans="2:9" x14ac:dyDescent="0.25">
      <c r="B477" s="37"/>
      <c r="C477" s="38"/>
      <c r="D477" s="38"/>
      <c r="E477" s="22" t="str">
        <f>IF(C477="","",SUMIFS('Journal entrées et Sorties'!E:E,'Journal entrées et Sorties'!D:D,C477))</f>
        <v/>
      </c>
      <c r="F477" s="22" t="str">
        <f>IF(C477="","",SUMIFS('Journal entrées et Sorties'!I:I,'Journal entrées et Sorties'!D:D,C477))</f>
        <v/>
      </c>
      <c r="G477" s="13" t="str">
        <f t="shared" si="14"/>
        <v/>
      </c>
      <c r="H477" s="14" t="str">
        <f>IF(C477="","",LOOKUP(2,1/('Journal entrées et Sorties'!D:D='Etat des Stocks'!C477),'Journal entrées et Sorties'!L:L))</f>
        <v/>
      </c>
      <c r="I477" s="14" t="str">
        <f t="shared" si="15"/>
        <v/>
      </c>
    </row>
    <row r="478" spans="2:9" x14ac:dyDescent="0.25">
      <c r="B478" s="37"/>
      <c r="C478" s="38"/>
      <c r="D478" s="38"/>
      <c r="E478" s="22" t="str">
        <f>IF(C478="","",SUMIFS('Journal entrées et Sorties'!E:E,'Journal entrées et Sorties'!D:D,C478))</f>
        <v/>
      </c>
      <c r="F478" s="22" t="str">
        <f>IF(C478="","",SUMIFS('Journal entrées et Sorties'!I:I,'Journal entrées et Sorties'!D:D,C478))</f>
        <v/>
      </c>
      <c r="G478" s="13" t="str">
        <f t="shared" si="14"/>
        <v/>
      </c>
      <c r="H478" s="14" t="str">
        <f>IF(C478="","",LOOKUP(2,1/('Journal entrées et Sorties'!D:D='Etat des Stocks'!C478),'Journal entrées et Sorties'!L:L))</f>
        <v/>
      </c>
      <c r="I478" s="14" t="str">
        <f t="shared" si="15"/>
        <v/>
      </c>
    </row>
    <row r="479" spans="2:9" x14ac:dyDescent="0.25">
      <c r="B479" s="37"/>
      <c r="C479" s="38"/>
      <c r="D479" s="38"/>
      <c r="E479" s="22" t="str">
        <f>IF(C479="","",SUMIFS('Journal entrées et Sorties'!E:E,'Journal entrées et Sorties'!D:D,C479))</f>
        <v/>
      </c>
      <c r="F479" s="22" t="str">
        <f>IF(C479="","",SUMIFS('Journal entrées et Sorties'!I:I,'Journal entrées et Sorties'!D:D,C479))</f>
        <v/>
      </c>
      <c r="G479" s="13" t="str">
        <f t="shared" si="14"/>
        <v/>
      </c>
      <c r="H479" s="14" t="str">
        <f>IF(C479="","",LOOKUP(2,1/('Journal entrées et Sorties'!D:D='Etat des Stocks'!C479),'Journal entrées et Sorties'!L:L))</f>
        <v/>
      </c>
      <c r="I479" s="14" t="str">
        <f t="shared" si="15"/>
        <v/>
      </c>
    </row>
    <row r="480" spans="2:9" x14ac:dyDescent="0.25">
      <c r="B480" s="37"/>
      <c r="C480" s="38"/>
      <c r="D480" s="38"/>
      <c r="E480" s="22" t="str">
        <f>IF(C480="","",SUMIFS('Journal entrées et Sorties'!E:E,'Journal entrées et Sorties'!D:D,C480))</f>
        <v/>
      </c>
      <c r="F480" s="22" t="str">
        <f>IF(C480="","",SUMIFS('Journal entrées et Sorties'!I:I,'Journal entrées et Sorties'!D:D,C480))</f>
        <v/>
      </c>
      <c r="G480" s="13" t="str">
        <f t="shared" si="14"/>
        <v/>
      </c>
      <c r="H480" s="14" t="str">
        <f>IF(C480="","",LOOKUP(2,1/('Journal entrées et Sorties'!D:D='Etat des Stocks'!C480),'Journal entrées et Sorties'!L:L))</f>
        <v/>
      </c>
      <c r="I480" s="14" t="str">
        <f t="shared" si="15"/>
        <v/>
      </c>
    </row>
    <row r="481" spans="2:9" x14ac:dyDescent="0.25">
      <c r="B481" s="37"/>
      <c r="C481" s="38"/>
      <c r="D481" s="38"/>
      <c r="E481" s="22" t="str">
        <f>IF(C481="","",SUMIFS('Journal entrées et Sorties'!E:E,'Journal entrées et Sorties'!D:D,C481))</f>
        <v/>
      </c>
      <c r="F481" s="22" t="str">
        <f>IF(C481="","",SUMIFS('Journal entrées et Sorties'!I:I,'Journal entrées et Sorties'!D:D,C481))</f>
        <v/>
      </c>
      <c r="G481" s="13" t="str">
        <f t="shared" si="14"/>
        <v/>
      </c>
      <c r="H481" s="14" t="str">
        <f>IF(C481="","",LOOKUP(2,1/('Journal entrées et Sorties'!D:D='Etat des Stocks'!C481),'Journal entrées et Sorties'!L:L))</f>
        <v/>
      </c>
      <c r="I481" s="14" t="str">
        <f t="shared" si="15"/>
        <v/>
      </c>
    </row>
    <row r="482" spans="2:9" x14ac:dyDescent="0.25">
      <c r="B482" s="37"/>
      <c r="C482" s="38"/>
      <c r="D482" s="38"/>
      <c r="E482" s="22" t="str">
        <f>IF(C482="","",SUMIFS('Journal entrées et Sorties'!E:E,'Journal entrées et Sorties'!D:D,C482))</f>
        <v/>
      </c>
      <c r="F482" s="22" t="str">
        <f>IF(C482="","",SUMIFS('Journal entrées et Sorties'!I:I,'Journal entrées et Sorties'!D:D,C482))</f>
        <v/>
      </c>
      <c r="G482" s="13" t="str">
        <f t="shared" si="14"/>
        <v/>
      </c>
      <c r="H482" s="14" t="str">
        <f>IF(C482="","",LOOKUP(2,1/('Journal entrées et Sorties'!D:D='Etat des Stocks'!C482),'Journal entrées et Sorties'!L:L))</f>
        <v/>
      </c>
      <c r="I482" s="14" t="str">
        <f t="shared" si="15"/>
        <v/>
      </c>
    </row>
    <row r="483" spans="2:9" x14ac:dyDescent="0.25">
      <c r="B483" s="37"/>
      <c r="C483" s="38"/>
      <c r="D483" s="38"/>
      <c r="E483" s="22" t="str">
        <f>IF(C483="","",SUMIFS('Journal entrées et Sorties'!E:E,'Journal entrées et Sorties'!D:D,C483))</f>
        <v/>
      </c>
      <c r="F483" s="22" t="str">
        <f>IF(C483="","",SUMIFS('Journal entrées et Sorties'!I:I,'Journal entrées et Sorties'!D:D,C483))</f>
        <v/>
      </c>
      <c r="G483" s="13" t="str">
        <f t="shared" si="14"/>
        <v/>
      </c>
      <c r="H483" s="14" t="str">
        <f>IF(C483="","",LOOKUP(2,1/('Journal entrées et Sorties'!D:D='Etat des Stocks'!C483),'Journal entrées et Sorties'!L:L))</f>
        <v/>
      </c>
      <c r="I483" s="14" t="str">
        <f t="shared" si="15"/>
        <v/>
      </c>
    </row>
    <row r="484" spans="2:9" x14ac:dyDescent="0.25">
      <c r="B484" s="37"/>
      <c r="C484" s="38"/>
      <c r="D484" s="38"/>
      <c r="E484" s="22" t="str">
        <f>IF(C484="","",SUMIFS('Journal entrées et Sorties'!E:E,'Journal entrées et Sorties'!D:D,C484))</f>
        <v/>
      </c>
      <c r="F484" s="22" t="str">
        <f>IF(C484="","",SUMIFS('Journal entrées et Sorties'!I:I,'Journal entrées et Sorties'!D:D,C484))</f>
        <v/>
      </c>
      <c r="G484" s="13" t="str">
        <f t="shared" si="14"/>
        <v/>
      </c>
      <c r="H484" s="14" t="str">
        <f>IF(C484="","",LOOKUP(2,1/('Journal entrées et Sorties'!D:D='Etat des Stocks'!C484),'Journal entrées et Sorties'!L:L))</f>
        <v/>
      </c>
      <c r="I484" s="14" t="str">
        <f t="shared" si="15"/>
        <v/>
      </c>
    </row>
    <row r="485" spans="2:9" x14ac:dyDescent="0.25">
      <c r="B485" s="37"/>
      <c r="C485" s="38"/>
      <c r="D485" s="38"/>
      <c r="E485" s="22" t="str">
        <f>IF(C485="","",SUMIFS('Journal entrées et Sorties'!E:E,'Journal entrées et Sorties'!D:D,C485))</f>
        <v/>
      </c>
      <c r="F485" s="22" t="str">
        <f>IF(C485="","",SUMIFS('Journal entrées et Sorties'!I:I,'Journal entrées et Sorties'!D:D,C485))</f>
        <v/>
      </c>
      <c r="G485" s="13" t="str">
        <f t="shared" si="14"/>
        <v/>
      </c>
      <c r="H485" s="14" t="str">
        <f>IF(C485="","",LOOKUP(2,1/('Journal entrées et Sorties'!D:D='Etat des Stocks'!C485),'Journal entrées et Sorties'!L:L))</f>
        <v/>
      </c>
      <c r="I485" s="14" t="str">
        <f t="shared" si="15"/>
        <v/>
      </c>
    </row>
    <row r="486" spans="2:9" x14ac:dyDescent="0.25">
      <c r="B486" s="37"/>
      <c r="C486" s="38"/>
      <c r="D486" s="38"/>
      <c r="E486" s="22" t="str">
        <f>IF(C486="","",SUMIFS('Journal entrées et Sorties'!E:E,'Journal entrées et Sorties'!D:D,C486))</f>
        <v/>
      </c>
      <c r="F486" s="22" t="str">
        <f>IF(C486="","",SUMIFS('Journal entrées et Sorties'!I:I,'Journal entrées et Sorties'!D:D,C486))</f>
        <v/>
      </c>
      <c r="G486" s="13" t="str">
        <f t="shared" si="14"/>
        <v/>
      </c>
      <c r="H486" s="14" t="str">
        <f>IF(C486="","",LOOKUP(2,1/('Journal entrées et Sorties'!D:D='Etat des Stocks'!C486),'Journal entrées et Sorties'!L:L))</f>
        <v/>
      </c>
      <c r="I486" s="14" t="str">
        <f t="shared" si="15"/>
        <v/>
      </c>
    </row>
    <row r="487" spans="2:9" x14ac:dyDescent="0.25">
      <c r="B487" s="37"/>
      <c r="C487" s="38"/>
      <c r="D487" s="38"/>
      <c r="E487" s="22" t="str">
        <f>IF(C487="","",SUMIFS('Journal entrées et Sorties'!E:E,'Journal entrées et Sorties'!D:D,C487))</f>
        <v/>
      </c>
      <c r="F487" s="22" t="str">
        <f>IF(C487="","",SUMIFS('Journal entrées et Sorties'!I:I,'Journal entrées et Sorties'!D:D,C487))</f>
        <v/>
      </c>
      <c r="G487" s="13" t="str">
        <f t="shared" si="14"/>
        <v/>
      </c>
      <c r="H487" s="14" t="str">
        <f>IF(C487="","",LOOKUP(2,1/('Journal entrées et Sorties'!D:D='Etat des Stocks'!C487),'Journal entrées et Sorties'!L:L))</f>
        <v/>
      </c>
      <c r="I487" s="14" t="str">
        <f t="shared" si="15"/>
        <v/>
      </c>
    </row>
    <row r="488" spans="2:9" x14ac:dyDescent="0.25">
      <c r="B488" s="37"/>
      <c r="C488" s="38"/>
      <c r="D488" s="38"/>
      <c r="E488" s="22" t="str">
        <f>IF(C488="","",SUMIFS('Journal entrées et Sorties'!E:E,'Journal entrées et Sorties'!D:D,C488))</f>
        <v/>
      </c>
      <c r="F488" s="22" t="str">
        <f>IF(C488="","",SUMIFS('Journal entrées et Sorties'!I:I,'Journal entrées et Sorties'!D:D,C488))</f>
        <v/>
      </c>
      <c r="G488" s="13" t="str">
        <f t="shared" si="14"/>
        <v/>
      </c>
      <c r="H488" s="14" t="str">
        <f>IF(C488="","",LOOKUP(2,1/('Journal entrées et Sorties'!D:D='Etat des Stocks'!C488),'Journal entrées et Sorties'!L:L))</f>
        <v/>
      </c>
      <c r="I488" s="14" t="str">
        <f t="shared" si="15"/>
        <v/>
      </c>
    </row>
    <row r="489" spans="2:9" x14ac:dyDescent="0.25">
      <c r="B489" s="37"/>
      <c r="C489" s="38"/>
      <c r="D489" s="38"/>
      <c r="E489" s="22" t="str">
        <f>IF(C489="","",SUMIFS('Journal entrées et Sorties'!E:E,'Journal entrées et Sorties'!D:D,C489))</f>
        <v/>
      </c>
      <c r="F489" s="22" t="str">
        <f>IF(C489="","",SUMIFS('Journal entrées et Sorties'!I:I,'Journal entrées et Sorties'!D:D,C489))</f>
        <v/>
      </c>
      <c r="G489" s="13" t="str">
        <f t="shared" si="14"/>
        <v/>
      </c>
      <c r="H489" s="14" t="str">
        <f>IF(C489="","",LOOKUP(2,1/('Journal entrées et Sorties'!D:D='Etat des Stocks'!C489),'Journal entrées et Sorties'!L:L))</f>
        <v/>
      </c>
      <c r="I489" s="14" t="str">
        <f t="shared" si="15"/>
        <v/>
      </c>
    </row>
    <row r="490" spans="2:9" x14ac:dyDescent="0.25">
      <c r="B490" s="37"/>
      <c r="C490" s="38"/>
      <c r="D490" s="38"/>
      <c r="E490" s="22" t="str">
        <f>IF(C490="","",SUMIFS('Journal entrées et Sorties'!E:E,'Journal entrées et Sorties'!D:D,C490))</f>
        <v/>
      </c>
      <c r="F490" s="22" t="str">
        <f>IF(C490="","",SUMIFS('Journal entrées et Sorties'!I:I,'Journal entrées et Sorties'!D:D,C490))</f>
        <v/>
      </c>
      <c r="G490" s="13" t="str">
        <f t="shared" si="14"/>
        <v/>
      </c>
      <c r="H490" s="14" t="str">
        <f>IF(C490="","",LOOKUP(2,1/('Journal entrées et Sorties'!D:D='Etat des Stocks'!C490),'Journal entrées et Sorties'!L:L))</f>
        <v/>
      </c>
      <c r="I490" s="14" t="str">
        <f t="shared" si="15"/>
        <v/>
      </c>
    </row>
    <row r="491" spans="2:9" x14ac:dyDescent="0.25">
      <c r="B491" s="37"/>
      <c r="C491" s="38"/>
      <c r="D491" s="38"/>
      <c r="E491" s="22" t="str">
        <f>IF(C491="","",SUMIFS('Journal entrées et Sorties'!E:E,'Journal entrées et Sorties'!D:D,C491))</f>
        <v/>
      </c>
      <c r="F491" s="22" t="str">
        <f>IF(C491="","",SUMIFS('Journal entrées et Sorties'!I:I,'Journal entrées et Sorties'!D:D,C491))</f>
        <v/>
      </c>
      <c r="G491" s="13" t="str">
        <f t="shared" si="14"/>
        <v/>
      </c>
      <c r="H491" s="14" t="str">
        <f>IF(C491="","",LOOKUP(2,1/('Journal entrées et Sorties'!D:D='Etat des Stocks'!C491),'Journal entrées et Sorties'!L:L))</f>
        <v/>
      </c>
      <c r="I491" s="14" t="str">
        <f t="shared" si="15"/>
        <v/>
      </c>
    </row>
    <row r="492" spans="2:9" x14ac:dyDescent="0.25">
      <c r="B492" s="37"/>
      <c r="C492" s="38"/>
      <c r="D492" s="38"/>
      <c r="E492" s="22" t="str">
        <f>IF(C492="","",SUMIFS('Journal entrées et Sorties'!E:E,'Journal entrées et Sorties'!D:D,C492))</f>
        <v/>
      </c>
      <c r="F492" s="22" t="str">
        <f>IF(C492="","",SUMIFS('Journal entrées et Sorties'!I:I,'Journal entrées et Sorties'!D:D,C492))</f>
        <v/>
      </c>
      <c r="G492" s="13" t="str">
        <f t="shared" si="14"/>
        <v/>
      </c>
      <c r="H492" s="14" t="str">
        <f>IF(C492="","",LOOKUP(2,1/('Journal entrées et Sorties'!D:D='Etat des Stocks'!C492),'Journal entrées et Sorties'!L:L))</f>
        <v/>
      </c>
      <c r="I492" s="14" t="str">
        <f t="shared" si="15"/>
        <v/>
      </c>
    </row>
    <row r="493" spans="2:9" x14ac:dyDescent="0.25">
      <c r="B493" s="37"/>
      <c r="C493" s="38"/>
      <c r="D493" s="38"/>
      <c r="E493" s="22" t="str">
        <f>IF(C493="","",SUMIFS('Journal entrées et Sorties'!E:E,'Journal entrées et Sorties'!D:D,C493))</f>
        <v/>
      </c>
      <c r="F493" s="22" t="str">
        <f>IF(C493="","",SUMIFS('Journal entrées et Sorties'!I:I,'Journal entrées et Sorties'!D:D,C493))</f>
        <v/>
      </c>
      <c r="G493" s="13" t="str">
        <f t="shared" si="14"/>
        <v/>
      </c>
      <c r="H493" s="14" t="str">
        <f>IF(C493="","",LOOKUP(2,1/('Journal entrées et Sorties'!D:D='Etat des Stocks'!C493),'Journal entrées et Sorties'!L:L))</f>
        <v/>
      </c>
      <c r="I493" s="14" t="str">
        <f t="shared" si="15"/>
        <v/>
      </c>
    </row>
    <row r="494" spans="2:9" x14ac:dyDescent="0.25">
      <c r="B494" s="37"/>
      <c r="C494" s="38"/>
      <c r="D494" s="38"/>
      <c r="E494" s="22" t="str">
        <f>IF(C494="","",SUMIFS('Journal entrées et Sorties'!E:E,'Journal entrées et Sorties'!D:D,C494))</f>
        <v/>
      </c>
      <c r="F494" s="22" t="str">
        <f>IF(C494="","",SUMIFS('Journal entrées et Sorties'!I:I,'Journal entrées et Sorties'!D:D,C494))</f>
        <v/>
      </c>
      <c r="G494" s="13" t="str">
        <f t="shared" si="14"/>
        <v/>
      </c>
      <c r="H494" s="14" t="str">
        <f>IF(C494="","",LOOKUP(2,1/('Journal entrées et Sorties'!D:D='Etat des Stocks'!C494),'Journal entrées et Sorties'!L:L))</f>
        <v/>
      </c>
      <c r="I494" s="14" t="str">
        <f t="shared" si="15"/>
        <v/>
      </c>
    </row>
    <row r="495" spans="2:9" x14ac:dyDescent="0.25">
      <c r="B495" s="37"/>
      <c r="C495" s="38"/>
      <c r="D495" s="38"/>
      <c r="E495" s="22" t="str">
        <f>IF(C495="","",SUMIFS('Journal entrées et Sorties'!E:E,'Journal entrées et Sorties'!D:D,C495))</f>
        <v/>
      </c>
      <c r="F495" s="22" t="str">
        <f>IF(C495="","",SUMIFS('Journal entrées et Sorties'!I:I,'Journal entrées et Sorties'!D:D,C495))</f>
        <v/>
      </c>
      <c r="G495" s="13" t="str">
        <f t="shared" si="14"/>
        <v/>
      </c>
      <c r="H495" s="14" t="str">
        <f>IF(C495="","",LOOKUP(2,1/('Journal entrées et Sorties'!D:D='Etat des Stocks'!C495),'Journal entrées et Sorties'!L:L))</f>
        <v/>
      </c>
      <c r="I495" s="14" t="str">
        <f t="shared" si="15"/>
        <v/>
      </c>
    </row>
    <row r="496" spans="2:9" x14ac:dyDescent="0.25">
      <c r="B496" s="37"/>
      <c r="C496" s="38"/>
      <c r="D496" s="38"/>
      <c r="E496" s="22" t="str">
        <f>IF(C496="","",SUMIFS('Journal entrées et Sorties'!E:E,'Journal entrées et Sorties'!D:D,C496))</f>
        <v/>
      </c>
      <c r="F496" s="22" t="str">
        <f>IF(C496="","",SUMIFS('Journal entrées et Sorties'!I:I,'Journal entrées et Sorties'!D:D,C496))</f>
        <v/>
      </c>
      <c r="G496" s="13" t="str">
        <f t="shared" si="14"/>
        <v/>
      </c>
      <c r="H496" s="14" t="str">
        <f>IF(C496="","",LOOKUP(2,1/('Journal entrées et Sorties'!D:D='Etat des Stocks'!C496),'Journal entrées et Sorties'!L:L))</f>
        <v/>
      </c>
      <c r="I496" s="14" t="str">
        <f t="shared" si="15"/>
        <v/>
      </c>
    </row>
    <row r="497" spans="2:9" x14ac:dyDescent="0.25">
      <c r="B497" s="37"/>
      <c r="C497" s="38"/>
      <c r="D497" s="38"/>
      <c r="E497" s="22" t="str">
        <f>IF(C497="","",SUMIFS('Journal entrées et Sorties'!E:E,'Journal entrées et Sorties'!D:D,C497))</f>
        <v/>
      </c>
      <c r="F497" s="22" t="str">
        <f>IF(C497="","",SUMIFS('Journal entrées et Sorties'!I:I,'Journal entrées et Sorties'!D:D,C497))</f>
        <v/>
      </c>
      <c r="G497" s="13" t="str">
        <f t="shared" si="14"/>
        <v/>
      </c>
      <c r="H497" s="14" t="str">
        <f>IF(C497="","",LOOKUP(2,1/('Journal entrées et Sorties'!D:D='Etat des Stocks'!C497),'Journal entrées et Sorties'!L:L))</f>
        <v/>
      </c>
      <c r="I497" s="14" t="str">
        <f t="shared" si="15"/>
        <v/>
      </c>
    </row>
    <row r="498" spans="2:9" x14ac:dyDescent="0.25">
      <c r="B498" s="37"/>
      <c r="C498" s="38"/>
      <c r="D498" s="38"/>
      <c r="E498" s="22" t="str">
        <f>IF(C498="","",SUMIFS('Journal entrées et Sorties'!E:E,'Journal entrées et Sorties'!D:D,C498))</f>
        <v/>
      </c>
      <c r="F498" s="22" t="str">
        <f>IF(C498="","",SUMIFS('Journal entrées et Sorties'!I:I,'Journal entrées et Sorties'!D:D,C498))</f>
        <v/>
      </c>
      <c r="G498" s="13" t="str">
        <f t="shared" si="14"/>
        <v/>
      </c>
      <c r="H498" s="14" t="str">
        <f>IF(C498="","",LOOKUP(2,1/('Journal entrées et Sorties'!D:D='Etat des Stocks'!C498),'Journal entrées et Sorties'!L:L))</f>
        <v/>
      </c>
      <c r="I498" s="14" t="str">
        <f t="shared" si="15"/>
        <v/>
      </c>
    </row>
    <row r="499" spans="2:9" x14ac:dyDescent="0.25">
      <c r="B499" s="37"/>
      <c r="C499" s="38"/>
      <c r="D499" s="38"/>
      <c r="E499" s="22" t="str">
        <f>IF(C499="","",SUMIFS('Journal entrées et Sorties'!E:E,'Journal entrées et Sorties'!D:D,C499))</f>
        <v/>
      </c>
      <c r="F499" s="22" t="str">
        <f>IF(C499="","",SUMIFS('Journal entrées et Sorties'!I:I,'Journal entrées et Sorties'!D:D,C499))</f>
        <v/>
      </c>
      <c r="G499" s="13" t="str">
        <f t="shared" si="14"/>
        <v/>
      </c>
      <c r="H499" s="14" t="str">
        <f>IF(C499="","",LOOKUP(2,1/('Journal entrées et Sorties'!D:D='Etat des Stocks'!C499),'Journal entrées et Sorties'!L:L))</f>
        <v/>
      </c>
      <c r="I499" s="14" t="str">
        <f t="shared" si="15"/>
        <v/>
      </c>
    </row>
    <row r="500" spans="2:9" x14ac:dyDescent="0.25">
      <c r="B500" s="37"/>
      <c r="C500" s="38"/>
      <c r="D500" s="38"/>
      <c r="E500" s="22" t="str">
        <f>IF(C500="","",SUMIFS('Journal entrées et Sorties'!E:E,'Journal entrées et Sorties'!D:D,C500))</f>
        <v/>
      </c>
      <c r="F500" s="22" t="str">
        <f>IF(C500="","",SUMIFS('Journal entrées et Sorties'!I:I,'Journal entrées et Sorties'!D:D,C500))</f>
        <v/>
      </c>
      <c r="G500" s="13" t="str">
        <f t="shared" si="14"/>
        <v/>
      </c>
      <c r="H500" s="14" t="str">
        <f>IF(C500="","",LOOKUP(2,1/('Journal entrées et Sorties'!D:D='Etat des Stocks'!C500),'Journal entrées et Sorties'!L:L))</f>
        <v/>
      </c>
      <c r="I500" s="14" t="str">
        <f t="shared" si="15"/>
        <v/>
      </c>
    </row>
  </sheetData>
  <hyperlinks>
    <hyperlink ref="E3" location="'Journal entrées et Sorties'!A1" display="&gt;Retour au Journal des Entrées et Sorties"/>
  </hyperlinks>
  <pageMargins left="0.7" right="0.7" top="0.75" bottom="0.75" header="0.3" footer="0.3"/>
  <pageSetup paperSize="9" scale="91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A propos</vt:lpstr>
      <vt:lpstr>Journal entrées et Sorties</vt:lpstr>
      <vt:lpstr>Etat des Stocks</vt:lpstr>
      <vt:lpstr>'Etat des Stocks'!Zone_d_impression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Fondation Orange</dc:creator>
  <cp:lastModifiedBy>Fondation Orange</cp:lastModifiedBy>
  <cp:lastPrinted>2025-12-29T10:04:02Z</cp:lastPrinted>
  <dcterms:created xsi:type="dcterms:W3CDTF">2025-12-29T04:57:20Z</dcterms:created>
  <dcterms:modified xsi:type="dcterms:W3CDTF">2026-01-05T16:28:43Z</dcterms:modified>
</cp:coreProperties>
</file>