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ublic\3. S_TRAVAIL\Documents SI\Peche Antoine\Planning\"/>
    </mc:Choice>
  </mc:AlternateContent>
  <bookViews>
    <workbookView xWindow="0" yWindow="0" windowWidth="28800" windowHeight="12885" tabRatio="861" activeTab="5"/>
  </bookViews>
  <sheets>
    <sheet name=" 2022" sheetId="4" r:id="rId1"/>
    <sheet name="2023" sheetId="7" r:id="rId2"/>
    <sheet name="2023 (2)" sheetId="8" r:id="rId3"/>
    <sheet name="2024" sheetId="11" r:id="rId4"/>
    <sheet name="2025" sheetId="13" r:id="rId5"/>
    <sheet name="2026" sheetId="15" r:id="rId6"/>
    <sheet name="2027" sheetId="16" r:id="rId7"/>
  </sheets>
  <definedNames>
    <definedName name="aaaa" localSheetId="4">#REF!</definedName>
    <definedName name="aaaa" localSheetId="5">#REF!</definedName>
    <definedName name="aaaa" localSheetId="6">#REF!</definedName>
    <definedName name="aaaa">#REF!</definedName>
    <definedName name="azz" localSheetId="4">#REF!</definedName>
    <definedName name="azz" localSheetId="5">#REF!</definedName>
    <definedName name="azz" localSheetId="6">#REF!</definedName>
    <definedName name="azz">#REF!</definedName>
    <definedName name="essai" localSheetId="4">#REF!</definedName>
    <definedName name="essai" localSheetId="5">#REF!</definedName>
    <definedName name="essai" localSheetId="6">#REF!</definedName>
    <definedName name="essai">#REF!</definedName>
    <definedName name="Excel_BuiltIn_Print_Area_11" localSheetId="1">#REF!</definedName>
    <definedName name="Excel_BuiltIn_Print_Area_11" localSheetId="2">#REF!</definedName>
    <definedName name="Excel_BuiltIn_Print_Area_11" localSheetId="3">#REF!</definedName>
    <definedName name="Excel_BuiltIn_Print_Area_11" localSheetId="4">#REF!</definedName>
    <definedName name="Excel_BuiltIn_Print_Area_11" localSheetId="5">#REF!</definedName>
    <definedName name="Excel_BuiltIn_Print_Area_11" localSheetId="6">#REF!</definedName>
    <definedName name="Excel_BuiltIn_Print_Area_11">#REF!</definedName>
    <definedName name="Excel_BuiltIn_Print_Area_12" localSheetId="1">#REF!</definedName>
    <definedName name="Excel_BuiltIn_Print_Area_12" localSheetId="2">#REF!</definedName>
    <definedName name="Excel_BuiltIn_Print_Area_12" localSheetId="3">#REF!</definedName>
    <definedName name="Excel_BuiltIn_Print_Area_12" localSheetId="4">#REF!</definedName>
    <definedName name="Excel_BuiltIn_Print_Area_12" localSheetId="5">#REF!</definedName>
    <definedName name="Excel_BuiltIn_Print_Area_12" localSheetId="6">#REF!</definedName>
    <definedName name="Excel_BuiltIn_Print_Area_12">#REF!</definedName>
    <definedName name="Excel_BuiltIn_Print_Area_13" localSheetId="1">#REF!</definedName>
    <definedName name="Excel_BuiltIn_Print_Area_13" localSheetId="2">#REF!</definedName>
    <definedName name="Excel_BuiltIn_Print_Area_13" localSheetId="3">#REF!</definedName>
    <definedName name="Excel_BuiltIn_Print_Area_13" localSheetId="4">#REF!</definedName>
    <definedName name="Excel_BuiltIn_Print_Area_13" localSheetId="5">#REF!</definedName>
    <definedName name="Excel_BuiltIn_Print_Area_13" localSheetId="6">#REF!</definedName>
    <definedName name="Excel_BuiltIn_Print_Area_13">#REF!</definedName>
    <definedName name="Excel_BuiltIn_Print_Area_14" localSheetId="1">#REF!</definedName>
    <definedName name="Excel_BuiltIn_Print_Area_14" localSheetId="2">#REF!</definedName>
    <definedName name="Excel_BuiltIn_Print_Area_14" localSheetId="3">#REF!</definedName>
    <definedName name="Excel_BuiltIn_Print_Area_14" localSheetId="4">#REF!</definedName>
    <definedName name="Excel_BuiltIn_Print_Area_14" localSheetId="5">#REF!</definedName>
    <definedName name="Excel_BuiltIn_Print_Area_14" localSheetId="6">#REF!</definedName>
    <definedName name="Excel_BuiltIn_Print_Area_14">#REF!</definedName>
    <definedName name="Excel_BuiltIn_Print_Area_4" localSheetId="1">#REF!</definedName>
    <definedName name="Excel_BuiltIn_Print_Area_4" localSheetId="2">#REF!</definedName>
    <definedName name="Excel_BuiltIn_Print_Area_4" localSheetId="3">#REF!</definedName>
    <definedName name="Excel_BuiltIn_Print_Area_4" localSheetId="4">#REF!</definedName>
    <definedName name="Excel_BuiltIn_Print_Area_4" localSheetId="5">#REF!</definedName>
    <definedName name="Excel_BuiltIn_Print_Area_4" localSheetId="6">#REF!</definedName>
    <definedName name="Excel_BuiltIn_Print_Area_4">#REF!</definedName>
    <definedName name="Excel_BuiltIn_Print_Area_5" localSheetId="1">#REF!</definedName>
    <definedName name="Excel_BuiltIn_Print_Area_5" localSheetId="2">#REF!</definedName>
    <definedName name="Excel_BuiltIn_Print_Area_5" localSheetId="3">#REF!</definedName>
    <definedName name="Excel_BuiltIn_Print_Area_5" localSheetId="4">#REF!</definedName>
    <definedName name="Excel_BuiltIn_Print_Area_5" localSheetId="5">#REF!</definedName>
    <definedName name="Excel_BuiltIn_Print_Area_5" localSheetId="6">#REF!</definedName>
    <definedName name="Excel_BuiltIn_Print_Area_5">#REF!</definedName>
    <definedName name="Excel_BuiltIn_Print_Area_6" localSheetId="1">#REF!</definedName>
    <definedName name="Excel_BuiltIn_Print_Area_6" localSheetId="2">#REF!</definedName>
    <definedName name="Excel_BuiltIn_Print_Area_6" localSheetId="3">#REF!</definedName>
    <definedName name="Excel_BuiltIn_Print_Area_6" localSheetId="4">#REF!</definedName>
    <definedName name="Excel_BuiltIn_Print_Area_6" localSheetId="5">#REF!</definedName>
    <definedName name="Excel_BuiltIn_Print_Area_6" localSheetId="6">#REF!</definedName>
    <definedName name="Excel_BuiltIn_Print_Area_6">#REF!</definedName>
    <definedName name="Excel_BuiltIn_Print_Area_7" localSheetId="1">#REF!</definedName>
    <definedName name="Excel_BuiltIn_Print_Area_7" localSheetId="2">#REF!</definedName>
    <definedName name="Excel_BuiltIn_Print_Area_7" localSheetId="3">#REF!</definedName>
    <definedName name="Excel_BuiltIn_Print_Area_7" localSheetId="4">#REF!</definedName>
    <definedName name="Excel_BuiltIn_Print_Area_7" localSheetId="5">#REF!</definedName>
    <definedName name="Excel_BuiltIn_Print_Area_7" localSheetId="6">#REF!</definedName>
    <definedName name="Excel_BuiltIn_Print_Area_7">#REF!</definedName>
    <definedName name="Excel_BuiltIn_Print_Area_7_1" localSheetId="1">#REF!</definedName>
    <definedName name="Excel_BuiltIn_Print_Area_7_1" localSheetId="2">#REF!</definedName>
    <definedName name="Excel_BuiltIn_Print_Area_7_1" localSheetId="3">#REF!</definedName>
    <definedName name="Excel_BuiltIn_Print_Area_7_1" localSheetId="4">#REF!</definedName>
    <definedName name="Excel_BuiltIn_Print_Area_7_1" localSheetId="5">#REF!</definedName>
    <definedName name="Excel_BuiltIn_Print_Area_7_1" localSheetId="6">#REF!</definedName>
    <definedName name="Excel_BuiltIn_Print_Area_7_1">#REF!</definedName>
    <definedName name="Excel_BuiltIn_Print_Area_8" localSheetId="1">#REF!</definedName>
    <definedName name="Excel_BuiltIn_Print_Area_8" localSheetId="2">#REF!</definedName>
    <definedName name="Excel_BuiltIn_Print_Area_8" localSheetId="3">#REF!</definedName>
    <definedName name="Excel_BuiltIn_Print_Area_8" localSheetId="4">#REF!</definedName>
    <definedName name="Excel_BuiltIn_Print_Area_8" localSheetId="5">#REF!</definedName>
    <definedName name="Excel_BuiltIn_Print_Area_8" localSheetId="6">#REF!</definedName>
    <definedName name="Excel_BuiltIn_Print_Area_8">#REF!</definedName>
    <definedName name="Excel_BuiltIn_Print_Area_8_1" localSheetId="1">#REF!</definedName>
    <definedName name="Excel_BuiltIn_Print_Area_8_1" localSheetId="2">#REF!</definedName>
    <definedName name="Excel_BuiltIn_Print_Area_8_1" localSheetId="3">#REF!</definedName>
    <definedName name="Excel_BuiltIn_Print_Area_8_1" localSheetId="4">#REF!</definedName>
    <definedName name="Excel_BuiltIn_Print_Area_8_1" localSheetId="5">#REF!</definedName>
    <definedName name="Excel_BuiltIn_Print_Area_8_1" localSheetId="6">#REF!</definedName>
    <definedName name="Excel_BuiltIn_Print_Area_8_1">#REF!</definedName>
    <definedName name="Excel_BuiltIn_Print_Area_8_1_10" localSheetId="1">#REF!</definedName>
    <definedName name="Excel_BuiltIn_Print_Area_8_1_10" localSheetId="2">#REF!</definedName>
    <definedName name="Excel_BuiltIn_Print_Area_8_1_10" localSheetId="3">#REF!</definedName>
    <definedName name="Excel_BuiltIn_Print_Area_8_1_10" localSheetId="4">#REF!</definedName>
    <definedName name="Excel_BuiltIn_Print_Area_8_1_10" localSheetId="5">#REF!</definedName>
    <definedName name="Excel_BuiltIn_Print_Area_8_1_10" localSheetId="6">#REF!</definedName>
    <definedName name="Excel_BuiltIn_Print_Area_8_1_10">#REF!</definedName>
    <definedName name="Excel_BuiltIn_Print_Area_8_1_11" localSheetId="1">#REF!</definedName>
    <definedName name="Excel_BuiltIn_Print_Area_8_1_11" localSheetId="2">#REF!</definedName>
    <definedName name="Excel_BuiltIn_Print_Area_8_1_11" localSheetId="3">#REF!</definedName>
    <definedName name="Excel_BuiltIn_Print_Area_8_1_11" localSheetId="4">#REF!</definedName>
    <definedName name="Excel_BuiltIn_Print_Area_8_1_11" localSheetId="5">#REF!</definedName>
    <definedName name="Excel_BuiltIn_Print_Area_8_1_11" localSheetId="6">#REF!</definedName>
    <definedName name="Excel_BuiltIn_Print_Area_8_1_11">#REF!</definedName>
    <definedName name="Excel_BuiltIn_Print_Area_8_1_12" localSheetId="1">#REF!</definedName>
    <definedName name="Excel_BuiltIn_Print_Area_8_1_12" localSheetId="2">#REF!</definedName>
    <definedName name="Excel_BuiltIn_Print_Area_8_1_12" localSheetId="3">#REF!</definedName>
    <definedName name="Excel_BuiltIn_Print_Area_8_1_12" localSheetId="4">#REF!</definedName>
    <definedName name="Excel_BuiltIn_Print_Area_8_1_12" localSheetId="5">#REF!</definedName>
    <definedName name="Excel_BuiltIn_Print_Area_8_1_12" localSheetId="6">#REF!</definedName>
    <definedName name="Excel_BuiltIn_Print_Area_8_1_12">#REF!</definedName>
    <definedName name="Excel_BuiltIn_Print_Area_8_1_13" localSheetId="1">#REF!</definedName>
    <definedName name="Excel_BuiltIn_Print_Area_8_1_13" localSheetId="2">#REF!</definedName>
    <definedName name="Excel_BuiltIn_Print_Area_8_1_13" localSheetId="3">#REF!</definedName>
    <definedName name="Excel_BuiltIn_Print_Area_8_1_13" localSheetId="4">#REF!</definedName>
    <definedName name="Excel_BuiltIn_Print_Area_8_1_13" localSheetId="5">#REF!</definedName>
    <definedName name="Excel_BuiltIn_Print_Area_8_1_13" localSheetId="6">#REF!</definedName>
    <definedName name="Excel_BuiltIn_Print_Area_8_1_13">#REF!</definedName>
    <definedName name="Excel_BuiltIn_Print_Area_8_1_9" localSheetId="1">#REF!</definedName>
    <definedName name="Excel_BuiltIn_Print_Area_8_1_9" localSheetId="2">#REF!</definedName>
    <definedName name="Excel_BuiltIn_Print_Area_8_1_9" localSheetId="3">#REF!</definedName>
    <definedName name="Excel_BuiltIn_Print_Area_8_1_9" localSheetId="4">#REF!</definedName>
    <definedName name="Excel_BuiltIn_Print_Area_8_1_9" localSheetId="5">#REF!</definedName>
    <definedName name="Excel_BuiltIn_Print_Area_8_1_9" localSheetId="6">#REF!</definedName>
    <definedName name="Excel_BuiltIn_Print_Area_8_1_9">#REF!</definedName>
    <definedName name="Excel_BuiltIn_Print_Area_9" localSheetId="1">#REF!</definedName>
    <definedName name="Excel_BuiltIn_Print_Area_9" localSheetId="2">#REF!</definedName>
    <definedName name="Excel_BuiltIn_Print_Area_9" localSheetId="3">#REF!</definedName>
    <definedName name="Excel_BuiltIn_Print_Area_9" localSheetId="4">#REF!</definedName>
    <definedName name="Excel_BuiltIn_Print_Area_9" localSheetId="5">#REF!</definedName>
    <definedName name="Excel_BuiltIn_Print_Area_9" localSheetId="6">#REF!</definedName>
    <definedName name="Excel_BuiltIn_Print_Area_9">#REF!</definedName>
    <definedName name="gg" localSheetId="4">#REF!</definedName>
    <definedName name="gg" localSheetId="5">#REF!</definedName>
    <definedName name="gg" localSheetId="6">#REF!</definedName>
    <definedName name="gg">#REF!</definedName>
    <definedName name="planning" localSheetId="3">#REF!</definedName>
    <definedName name="planning" localSheetId="4">#REF!</definedName>
    <definedName name="planning" localSheetId="5">#REF!</definedName>
    <definedName name="planning" localSheetId="6">#REF!</definedName>
    <definedName name="planning">#REF!</definedName>
    <definedName name="_xlnm.Print_Area" localSheetId="0">' 2022'!$A$1:$AF$49</definedName>
    <definedName name="_xlnm.Print_Area" localSheetId="1">'2023'!$A$1:$AF$49</definedName>
    <definedName name="_xlnm.Print_Area" localSheetId="2">'2023 (2)'!$A$1:$AF$49</definedName>
    <definedName name="_xlnm.Print_Area" localSheetId="3">'2024'!$A$1:$AF$49</definedName>
    <definedName name="_xlnm.Print_Area" localSheetId="4">'2025'!$A$1:$AF$49</definedName>
    <definedName name="_xlnm.Print_Area" localSheetId="5">'2026'!$A$1:$AF$49</definedName>
    <definedName name="_xlnm.Print_Area" localSheetId="6">'2027'!$A$1:$AF$49</definedName>
  </definedNames>
  <calcPr calcId="162913"/>
</workbook>
</file>

<file path=xl/calcChain.xml><?xml version="1.0" encoding="utf-8"?>
<calcChain xmlns="http://schemas.openxmlformats.org/spreadsheetml/2006/main">
  <c r="AM52" i="15" l="1"/>
  <c r="AJ52" i="15"/>
  <c r="Z51" i="15" l="1"/>
  <c r="AL52" i="15" l="1"/>
  <c r="L57" i="13" l="1"/>
  <c r="L60" i="13"/>
  <c r="L57" i="16" l="1"/>
  <c r="L60" i="16" s="1"/>
  <c r="AJ52" i="16"/>
  <c r="AI52" i="16"/>
  <c r="AH52" i="16"/>
  <c r="AG52" i="16"/>
  <c r="AF52" i="16"/>
  <c r="AE52" i="16"/>
  <c r="AD52" i="16"/>
  <c r="AC52" i="16"/>
  <c r="AB52" i="16"/>
  <c r="AA52" i="16"/>
  <c r="X52" i="16"/>
  <c r="W52" i="16"/>
  <c r="V52" i="16"/>
  <c r="U52" i="16"/>
  <c r="U53" i="16" s="1"/>
  <c r="I53" i="16" s="1"/>
  <c r="R52" i="16"/>
  <c r="Q52" i="16"/>
  <c r="P52" i="16"/>
  <c r="N51" i="16"/>
  <c r="L56" i="15"/>
  <c r="L59" i="15" s="1"/>
  <c r="AI52" i="15"/>
  <c r="AH52" i="15"/>
  <c r="AG52" i="15"/>
  <c r="AF51" i="15"/>
  <c r="AE51" i="15"/>
  <c r="AD51" i="15"/>
  <c r="AC51" i="15"/>
  <c r="AB51" i="15"/>
  <c r="AA51" i="15"/>
  <c r="X51" i="15"/>
  <c r="W51" i="15"/>
  <c r="V51" i="15"/>
  <c r="U51" i="15"/>
  <c r="R51" i="15"/>
  <c r="Q51" i="15"/>
  <c r="P51" i="15"/>
  <c r="N50" i="15"/>
  <c r="I51" i="16" l="1"/>
  <c r="P53" i="16"/>
  <c r="U52" i="15"/>
  <c r="I52" i="15" s="1"/>
  <c r="I50" i="15"/>
  <c r="P52" i="15"/>
  <c r="R55" i="16"/>
  <c r="R54" i="15" l="1"/>
  <c r="L57" i="11"/>
  <c r="L60" i="11" s="1"/>
  <c r="AJ52" i="11"/>
  <c r="AI52" i="11"/>
  <c r="AH52" i="11"/>
  <c r="AG52" i="11"/>
  <c r="AF52" i="11"/>
  <c r="AE52" i="11"/>
  <c r="AD52" i="11"/>
  <c r="AC52" i="11"/>
  <c r="AB52" i="11"/>
  <c r="AA52" i="11"/>
  <c r="X52" i="11"/>
  <c r="W52" i="11"/>
  <c r="V52" i="11"/>
  <c r="U52" i="11"/>
  <c r="R52" i="11"/>
  <c r="Q52" i="11"/>
  <c r="P52" i="11"/>
  <c r="N51" i="11"/>
  <c r="P53" i="11" l="1"/>
  <c r="U53" i="11"/>
  <c r="I53" i="11" s="1"/>
  <c r="I51" i="11"/>
  <c r="AC52" i="8"/>
  <c r="P52" i="8"/>
  <c r="L57" i="8"/>
  <c r="L60" i="8" s="1"/>
  <c r="AK52" i="8"/>
  <c r="AJ52" i="8"/>
  <c r="AI52" i="8"/>
  <c r="AH52" i="8"/>
  <c r="AG52" i="8"/>
  <c r="AF52" i="8"/>
  <c r="AE52" i="8"/>
  <c r="AD52" i="8"/>
  <c r="AB52" i="8"/>
  <c r="AA52" i="8"/>
  <c r="X52" i="8"/>
  <c r="W52" i="8"/>
  <c r="V52" i="8"/>
  <c r="U52" i="8"/>
  <c r="R52" i="8"/>
  <c r="Q52" i="8"/>
  <c r="N51" i="8"/>
  <c r="R55" i="11" l="1"/>
  <c r="U53" i="8"/>
  <c r="I53" i="8" s="1"/>
  <c r="P53" i="8"/>
  <c r="I51" i="8"/>
  <c r="AL52" i="4"/>
  <c r="R55" i="8" l="1"/>
  <c r="L57" i="7"/>
  <c r="L60" i="7" s="1"/>
  <c r="AK52" i="7"/>
  <c r="AJ52" i="7"/>
  <c r="AI52" i="7"/>
  <c r="AH52" i="7"/>
  <c r="AG52" i="7"/>
  <c r="AF52" i="7"/>
  <c r="AE52" i="7"/>
  <c r="AD52" i="7"/>
  <c r="AC52" i="7"/>
  <c r="AB52" i="7"/>
  <c r="AA52" i="7"/>
  <c r="X52" i="7"/>
  <c r="W52" i="7"/>
  <c r="V52" i="7"/>
  <c r="U52" i="7"/>
  <c r="R52" i="7"/>
  <c r="Q52" i="7"/>
  <c r="P52" i="7"/>
  <c r="N51" i="7"/>
  <c r="I51" i="7" l="1"/>
  <c r="P53" i="7"/>
  <c r="U53" i="7"/>
  <c r="I53" i="7" s="1"/>
  <c r="AK52" i="4"/>
  <c r="R55" i="7" l="1"/>
  <c r="AA52" i="4"/>
  <c r="AJ52" i="4" l="1"/>
  <c r="AG52" i="4"/>
  <c r="AH52" i="4"/>
  <c r="AI52" i="4"/>
  <c r="AD52" i="4" l="1"/>
  <c r="AF52" i="4"/>
  <c r="L57" i="4"/>
  <c r="L60" i="4" s="1"/>
  <c r="N51" i="4"/>
  <c r="P52" i="4"/>
  <c r="X52" i="4"/>
  <c r="Q52" i="4"/>
  <c r="R52" i="4"/>
  <c r="W52" i="4"/>
  <c r="V52" i="4"/>
  <c r="U52" i="4"/>
  <c r="AC52" i="4"/>
  <c r="AB52" i="4"/>
  <c r="AE52" i="4"/>
  <c r="U53" i="4" l="1"/>
  <c r="I53" i="4" s="1"/>
  <c r="P53" i="4"/>
  <c r="I51" i="4"/>
  <c r="R55" i="4" l="1"/>
  <c r="AG52" i="13"/>
  <c r="AJ52" i="13"/>
  <c r="N51" i="13"/>
  <c r="AH52" i="13"/>
  <c r="AC52" i="13"/>
  <c r="AF52" i="13"/>
  <c r="AI52" i="13"/>
  <c r="X52" i="13"/>
  <c r="W52" i="13"/>
  <c r="AB52" i="13"/>
  <c r="AE52" i="13"/>
  <c r="Q52" i="13"/>
  <c r="V52" i="13"/>
  <c r="AA52" i="13"/>
  <c r="U52" i="13"/>
  <c r="R52" i="13"/>
  <c r="AD52" i="13"/>
  <c r="P52" i="13"/>
  <c r="P53" i="13" l="1"/>
  <c r="U53" i="13"/>
  <c r="I53" i="13" s="1"/>
  <c r="I51" i="13"/>
  <c r="R55" i="13" l="1"/>
</calcChain>
</file>

<file path=xl/comments1.xml><?xml version="1.0" encoding="utf-8"?>
<comments xmlns="http://schemas.openxmlformats.org/spreadsheetml/2006/main">
  <authors>
    <author>Sécurité Incendie HUD 1</author>
    <author>Antoine PÊCHE</author>
  </authors>
  <commentList>
    <comment ref="U24" authorId="0" shapeId="0">
      <text>
        <r>
          <rPr>
            <b/>
            <sz val="9"/>
            <color indexed="81"/>
            <rFont val="Tahoma"/>
            <family val="2"/>
          </rPr>
          <t>Réunion RETEX INCENDIE</t>
        </r>
      </text>
    </comment>
    <comment ref="O42" authorId="1" shapeId="0">
      <text>
        <r>
          <rPr>
            <b/>
            <sz val="9"/>
            <color indexed="81"/>
            <rFont val="Tahoma"/>
            <family val="2"/>
          </rPr>
          <t>Réunion de service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Sécurité Incendie HUD 2</author>
  </authors>
  <commentList>
    <comment ref="N42" authorId="0" shapeId="0">
      <text>
        <r>
          <rPr>
            <b/>
            <sz val="11"/>
            <color indexed="81"/>
            <rFont val="Tahoma"/>
            <family val="2"/>
          </rPr>
          <t>Réunion de service</t>
        </r>
      </text>
    </comment>
  </commentList>
</comments>
</file>

<file path=xl/comments3.xml><?xml version="1.0" encoding="utf-8"?>
<comments xmlns="http://schemas.openxmlformats.org/spreadsheetml/2006/main">
  <authors>
    <author>Sécurité Incendie HUD 1</author>
    <author>Sécurité Incendie HUD 2</author>
  </authors>
  <commentList>
    <comment ref="U20" authorId="0" shapeId="0">
      <text>
        <r>
          <rPr>
            <b/>
            <sz val="9"/>
            <color indexed="81"/>
            <rFont val="Tahoma"/>
            <charset val="1"/>
          </rPr>
          <t>GESTION DE LA VIOLENCE</t>
        </r>
      </text>
    </comment>
    <comment ref="V20" authorId="0" shapeId="0">
      <text>
        <r>
          <rPr>
            <b/>
            <sz val="9"/>
            <color indexed="81"/>
            <rFont val="Tahoma"/>
            <charset val="1"/>
          </rPr>
          <t xml:space="preserve">GESTION DE LA VIOLENCE
</t>
        </r>
      </text>
    </comment>
    <comment ref="W20" authorId="0" shapeId="0">
      <text>
        <r>
          <rPr>
            <b/>
            <sz val="9"/>
            <color indexed="81"/>
            <rFont val="Tahoma"/>
            <charset val="1"/>
          </rPr>
          <t>GESTION DE LA VIOLENCE</t>
        </r>
      </text>
    </comment>
    <comment ref="S38" authorId="1" shapeId="0">
      <text>
        <r>
          <rPr>
            <b/>
            <sz val="9"/>
            <color indexed="81"/>
            <rFont val="Tahoma"/>
            <charset val="1"/>
          </rPr>
          <t xml:space="preserve">PASSER DE NUIT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<sst xmlns="http://schemas.openxmlformats.org/spreadsheetml/2006/main" count="3905" uniqueCount="74">
  <si>
    <t>N</t>
  </si>
  <si>
    <t>NS</t>
  </si>
  <si>
    <t>JD</t>
  </si>
  <si>
    <t>ND</t>
  </si>
  <si>
    <t>J.</t>
  </si>
  <si>
    <t>J</t>
  </si>
  <si>
    <t>CA</t>
  </si>
  <si>
    <t>SP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</si>
  <si>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</si>
  <si>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</si>
  <si>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</si>
  <si>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</si>
  <si>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</si>
  <si>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</si>
  <si>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</si>
  <si>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</si>
  <si>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</si>
  <si>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</si>
  <si>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</si>
  <si>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</si>
  <si>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M.</t>
  </si>
  <si>
    <t>S.</t>
  </si>
  <si>
    <t>MO</t>
  </si>
  <si>
    <t>V.</t>
  </si>
  <si>
    <t>D.</t>
  </si>
  <si>
    <t>L.</t>
  </si>
  <si>
    <t>JF</t>
  </si>
  <si>
    <t>FP</t>
  </si>
  <si>
    <t>NF</t>
  </si>
  <si>
    <t>NUITS</t>
  </si>
  <si>
    <t>DIMANCHES OU FERIES</t>
  </si>
  <si>
    <t>TOTAL</t>
  </si>
  <si>
    <t>REC</t>
  </si>
  <si>
    <t>h</t>
  </si>
  <si>
    <t>CET</t>
  </si>
  <si>
    <t>JFT</t>
  </si>
  <si>
    <t>Vacances scolaires</t>
  </si>
  <si>
    <t>JHS</t>
  </si>
  <si>
    <t>Période de Noël/Nouvel An</t>
  </si>
  <si>
    <t>JT</t>
  </si>
  <si>
    <t>Jours fériés</t>
  </si>
  <si>
    <t>CM</t>
  </si>
  <si>
    <t>Ré.</t>
  </si>
  <si>
    <t>Ré. : Récupérations (heures)</t>
  </si>
  <si>
    <t>CHASTAINGT</t>
  </si>
  <si>
    <t xml:space="preserve">      FP</t>
  </si>
  <si>
    <t>Formation Habilitation Elec</t>
  </si>
  <si>
    <r>
      <t>2022 -</t>
    </r>
    <r>
      <rPr>
        <b/>
        <sz val="22"/>
        <rFont val="Arial"/>
        <family val="2"/>
      </rPr>
      <t xml:space="preserve"> PECHE A.</t>
    </r>
  </si>
  <si>
    <t>2023 - PECHE A.</t>
  </si>
  <si>
    <t>Recyclage ARI</t>
  </si>
  <si>
    <t>Gardes stat.</t>
  </si>
  <si>
    <t>Gardes stationnaire</t>
  </si>
  <si>
    <t xml:space="preserve">DEMANDER A ETRE DE REPOS : </t>
  </si>
  <si>
    <t>2024 - PECHE A.</t>
  </si>
  <si>
    <t>Recclage secourisme</t>
  </si>
  <si>
    <t>4x4</t>
  </si>
  <si>
    <t>G</t>
  </si>
  <si>
    <t>Garde urgences</t>
  </si>
  <si>
    <t>Recyclage SSIAP 1</t>
  </si>
  <si>
    <t xml:space="preserve">                                                             DEMANDER A ETRE DE NUIT : 02/05,  04/12,</t>
  </si>
  <si>
    <t>DEMANDER A ETRE DE JOUR  :  22/04, 21/06, 24/11</t>
  </si>
  <si>
    <t>CE</t>
  </si>
  <si>
    <t>2025 - PECHE A.</t>
  </si>
  <si>
    <t>Congé Exceptionnel</t>
  </si>
  <si>
    <t xml:space="preserve">                                                       </t>
  </si>
  <si>
    <t xml:space="preserve">                                                      </t>
  </si>
  <si>
    <t xml:space="preserve">                                            </t>
  </si>
  <si>
    <t>2026 - PECHE A.</t>
  </si>
  <si>
    <t>2027 - PECHE A.</t>
  </si>
  <si>
    <t xml:space="preserve">                                               </t>
  </si>
  <si>
    <t xml:space="preserve">                                                             DEMANDER A ETRE DE NUIT : </t>
  </si>
  <si>
    <t xml:space="preserve">DEMANDER A ETRE DE JOUR  :  </t>
  </si>
  <si>
    <t>R</t>
  </si>
  <si>
    <t>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</si>
</sst>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b/>
      <sz val="22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20"/>
      <color indexed="14"/>
      <name val="Arial"/>
      <family val="2"/>
    </font>
    <font>
      <sz val="10"/>
      <color indexed="4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b/>
      <sz val="11"/>
      <color indexed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00B050"/>
      <name val="Arial"/>
      <family val="2"/>
    </font>
    <font>
      <b/>
      <sz val="11"/>
      <color indexed="12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5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1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0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50"/>
      </patternFill>
    </fill>
    <fill>
      <patternFill patternType="solid">
        <fgColor theme="9" tint="0.39997558519241921"/>
        <bgColor indexed="34"/>
      </patternFill>
    </fill>
    <fill>
      <patternFill patternType="solid">
        <fgColor theme="9"/>
        <bgColor indexed="31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34"/>
      </patternFill>
    </fill>
    <fill>
      <patternFill patternType="solid">
        <fgColor rgb="FF0070C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34"/>
      </patternFill>
    </fill>
    <fill>
      <patternFill patternType="solid">
        <fgColor rgb="FFFF00FF"/>
        <bgColor indexed="64"/>
      </patternFill>
    </fill>
    <fill>
      <patternFill patternType="solid">
        <fgColor theme="0"/>
        <bgColor indexed="50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3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33E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E808"/>
        <bgColor indexed="34"/>
      </patternFill>
    </fill>
    <fill>
      <patternFill patternType="solid">
        <fgColor rgb="FF33E808"/>
        <bgColor indexed="5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50"/>
      </patternFill>
    </fill>
    <fill>
      <patternFill patternType="solid">
        <fgColor rgb="FF00B050"/>
        <bgColor indexed="3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FF"/>
        <bgColor indexed="34"/>
      </patternFill>
    </fill>
    <fill>
      <patternFill patternType="solid">
        <fgColor theme="0" tint="-0.249977111117893"/>
        <bgColor indexed="34"/>
      </patternFill>
    </fill>
    <fill>
      <patternFill patternType="solid">
        <fgColor rgb="FF002060"/>
        <bgColor indexed="64"/>
      </patternFill>
    </fill>
    <fill>
      <patternFill patternType="solid">
        <fgColor rgb="FFFF00FF"/>
        <bgColor indexed="31"/>
      </patternFill>
    </fill>
    <fill>
      <patternFill patternType="solid">
        <fgColor rgb="FF00B0F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3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rgb="FFFFFF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rgb="FFFFFF00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medium">
        <color rgb="FFFFFF00"/>
      </left>
      <right/>
      <top/>
      <bottom/>
      <diagonal/>
    </border>
    <border>
      <left/>
      <right/>
      <top/>
      <bottom style="medium">
        <color rgb="FFFFFF00"/>
      </bottom>
      <diagonal/>
    </border>
    <border>
      <left style="thin">
        <color indexed="64"/>
      </left>
      <right/>
      <top/>
      <bottom style="medium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 style="medium">
        <color rgb="FFFFFF00"/>
      </bottom>
      <diagonal/>
    </border>
    <border>
      <left style="thin">
        <color indexed="64"/>
      </left>
      <right style="thin">
        <color indexed="64"/>
      </right>
      <top/>
      <bottom style="medium">
        <color rgb="FFFFFF00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26" fillId="21" borderId="3" applyNumberFormat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4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3" borderId="9" applyNumberFormat="0" applyAlignment="0" applyProtection="0"/>
  </cellStyleXfs>
  <cellXfs count="478">
    <xf numFmtId="0" fontId="0" fillId="0" borderId="0" xfId="0"/>
    <xf numFmtId="0" fontId="0" fillId="24" borderId="10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0" fontId="25" fillId="0" borderId="0" xfId="0" applyFont="1"/>
    <xf numFmtId="0" fontId="27" fillId="0" borderId="11" xfId="0" quotePrefix="1" applyFont="1" applyBorder="1" applyAlignment="1">
      <alignment horizontal="center" vertical="center"/>
    </xf>
    <xf numFmtId="0" fontId="27" fillId="0" borderId="0" xfId="0" quotePrefix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18" fillId="28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18" fillId="29" borderId="1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8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1" fillId="30" borderId="14" xfId="0" applyFont="1" applyFill="1" applyBorder="1" applyAlignment="1">
      <alignment horizontal="center" vertical="center"/>
    </xf>
    <xf numFmtId="0" fontId="18" fillId="31" borderId="1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20" fillId="0" borderId="0" xfId="0" quotePrefix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7" fillId="0" borderId="17" xfId="0" quotePrefix="1" applyFont="1" applyBorder="1" applyAlignment="1">
      <alignment horizontal="center" vertical="center"/>
    </xf>
    <xf numFmtId="0" fontId="27" fillId="0" borderId="18" xfId="0" quotePrefix="1" applyFont="1" applyBorder="1" applyAlignment="1">
      <alignment horizontal="center" vertical="center"/>
    </xf>
    <xf numFmtId="0" fontId="27" fillId="0" borderId="20" xfId="0" quotePrefix="1" applyFont="1" applyFill="1" applyBorder="1" applyAlignment="1">
      <alignment horizontal="center" vertical="center"/>
    </xf>
    <xf numFmtId="0" fontId="27" fillId="0" borderId="21" xfId="0" quotePrefix="1" applyFont="1" applyFill="1" applyBorder="1" applyAlignment="1">
      <alignment horizontal="center" vertical="center"/>
    </xf>
    <xf numFmtId="0" fontId="27" fillId="0" borderId="22" xfId="0" quotePrefix="1" applyFont="1" applyBorder="1" applyAlignment="1">
      <alignment horizontal="center" vertical="center"/>
    </xf>
    <xf numFmtId="0" fontId="27" fillId="0" borderId="23" xfId="0" quotePrefix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5" borderId="24" xfId="0" applyFill="1" applyBorder="1" applyAlignment="1">
      <alignment horizontal="center" vertical="center"/>
    </xf>
    <xf numFmtId="0" fontId="0" fillId="20" borderId="24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2" fillId="25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26" borderId="11" xfId="0" applyFont="1" applyFill="1" applyBorder="1" applyAlignment="1">
      <alignment horizontal="center" vertical="center"/>
    </xf>
    <xf numFmtId="0" fontId="0" fillId="25" borderId="2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0" fillId="25" borderId="11" xfId="0" applyFill="1" applyBorder="1" applyAlignment="1">
      <alignment horizontal="center" vertical="center"/>
    </xf>
    <xf numFmtId="0" fontId="0" fillId="20" borderId="11" xfId="0" applyFill="1" applyBorder="1" applyAlignment="1">
      <alignment horizontal="center" vertical="center"/>
    </xf>
    <xf numFmtId="0" fontId="21" fillId="26" borderId="31" xfId="0" applyFont="1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1" fillId="26" borderId="33" xfId="0" applyFont="1" applyFill="1" applyBorder="1" applyAlignment="1">
      <alignment horizontal="center" vertical="center"/>
    </xf>
    <xf numFmtId="0" fontId="21" fillId="26" borderId="12" xfId="0" applyFont="1" applyFill="1" applyBorder="1" applyAlignment="1">
      <alignment horizontal="center" vertical="center"/>
    </xf>
    <xf numFmtId="0" fontId="21" fillId="26" borderId="34" xfId="0" applyFont="1" applyFill="1" applyBorder="1" applyAlignment="1">
      <alignment horizontal="center" vertical="center"/>
    </xf>
    <xf numFmtId="0" fontId="22" fillId="27" borderId="25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1" fillId="26" borderId="2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4" fillId="26" borderId="25" xfId="0" applyFont="1" applyFill="1" applyBorder="1" applyAlignment="1">
      <alignment horizontal="center" vertical="center"/>
    </xf>
    <xf numFmtId="0" fontId="0" fillId="32" borderId="11" xfId="0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  <xf numFmtId="0" fontId="18" fillId="36" borderId="11" xfId="0" applyFont="1" applyFill="1" applyBorder="1" applyAlignment="1">
      <alignment horizontal="center" vertical="center"/>
    </xf>
    <xf numFmtId="0" fontId="18" fillId="36" borderId="12" xfId="0" applyFont="1" applyFill="1" applyBorder="1" applyAlignment="1">
      <alignment horizontal="center" vertical="center"/>
    </xf>
    <xf numFmtId="0" fontId="22" fillId="37" borderId="25" xfId="0" applyFont="1" applyFill="1" applyBorder="1" applyAlignment="1">
      <alignment horizontal="center" vertical="center"/>
    </xf>
    <xf numFmtId="0" fontId="22" fillId="37" borderId="11" xfId="0" applyFont="1" applyFill="1" applyBorder="1" applyAlignment="1">
      <alignment horizontal="center" vertical="center"/>
    </xf>
    <xf numFmtId="0" fontId="0" fillId="37" borderId="25" xfId="0" applyFill="1" applyBorder="1" applyAlignment="1">
      <alignment horizontal="center" vertical="center"/>
    </xf>
    <xf numFmtId="0" fontId="22" fillId="37" borderId="27" xfId="0" applyFont="1" applyFill="1" applyBorder="1" applyAlignment="1">
      <alignment horizontal="center" vertical="center"/>
    </xf>
    <xf numFmtId="0" fontId="26" fillId="37" borderId="11" xfId="0" applyFont="1" applyFill="1" applyBorder="1" applyAlignment="1">
      <alignment horizontal="center" vertical="center"/>
    </xf>
    <xf numFmtId="0" fontId="0" fillId="37" borderId="11" xfId="0" applyFill="1" applyBorder="1" applyAlignment="1">
      <alignment horizontal="center" vertical="center"/>
    </xf>
    <xf numFmtId="0" fontId="26" fillId="33" borderId="25" xfId="0" applyFont="1" applyFill="1" applyBorder="1" applyAlignment="1">
      <alignment horizontal="center" vertical="center"/>
    </xf>
    <xf numFmtId="0" fontId="22" fillId="33" borderId="25" xfId="0" applyFont="1" applyFill="1" applyBorder="1" applyAlignment="1">
      <alignment horizontal="center" vertical="center"/>
    </xf>
    <xf numFmtId="0" fontId="22" fillId="37" borderId="30" xfId="0" applyFont="1" applyFill="1" applyBorder="1" applyAlignment="1">
      <alignment horizontal="center" vertical="center"/>
    </xf>
    <xf numFmtId="0" fontId="0" fillId="34" borderId="25" xfId="0" applyFont="1" applyFill="1" applyBorder="1" applyAlignment="1">
      <alignment horizontal="center" vertical="center"/>
    </xf>
    <xf numFmtId="0" fontId="22" fillId="34" borderId="25" xfId="0" applyFont="1" applyFill="1" applyBorder="1" applyAlignment="1">
      <alignment horizontal="center" vertical="center"/>
    </xf>
    <xf numFmtId="0" fontId="35" fillId="39" borderId="11" xfId="0" applyFont="1" applyFill="1" applyBorder="1" applyAlignment="1">
      <alignment horizontal="center" vertical="center"/>
    </xf>
    <xf numFmtId="0" fontId="0" fillId="34" borderId="0" xfId="0" applyFill="1"/>
    <xf numFmtId="0" fontId="21" fillId="41" borderId="12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32" borderId="35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25" borderId="61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32" borderId="63" xfId="0" applyFill="1" applyBorder="1" applyAlignment="1">
      <alignment horizontal="center" vertical="center"/>
    </xf>
    <xf numFmtId="0" fontId="29" fillId="0" borderId="65" xfId="0" applyFont="1" applyBorder="1" applyAlignment="1">
      <alignment horizontal="center"/>
    </xf>
    <xf numFmtId="0" fontId="0" fillId="34" borderId="66" xfId="0" applyFill="1" applyBorder="1"/>
    <xf numFmtId="0" fontId="22" fillId="34" borderId="67" xfId="0" applyFont="1" applyFill="1" applyBorder="1" applyAlignment="1">
      <alignment horizontal="center" vertical="center"/>
    </xf>
    <xf numFmtId="0" fontId="21" fillId="34" borderId="68" xfId="0" applyFont="1" applyFill="1" applyBorder="1" applyAlignment="1">
      <alignment horizontal="center" vertical="center"/>
    </xf>
    <xf numFmtId="0" fontId="21" fillId="41" borderId="68" xfId="0" applyFont="1" applyFill="1" applyBorder="1" applyAlignment="1">
      <alignment horizontal="center" vertical="center"/>
    </xf>
    <xf numFmtId="0" fontId="34" fillId="41" borderId="68" xfId="0" applyFont="1" applyFill="1" applyBorder="1" applyAlignment="1">
      <alignment horizontal="center" vertical="center"/>
    </xf>
    <xf numFmtId="0" fontId="18" fillId="40" borderId="11" xfId="0" applyFont="1" applyFill="1" applyBorder="1"/>
    <xf numFmtId="0" fontId="0" fillId="34" borderId="0" xfId="0" applyFont="1" applyFill="1"/>
    <xf numFmtId="0" fontId="38" fillId="0" borderId="0" xfId="0" applyFont="1"/>
    <xf numFmtId="0" fontId="39" fillId="35" borderId="11" xfId="0" applyFont="1" applyFill="1" applyBorder="1" applyAlignment="1">
      <alignment horizontal="center" vertical="center"/>
    </xf>
    <xf numFmtId="0" fontId="39" fillId="36" borderId="11" xfId="0" applyFont="1" applyFill="1" applyBorder="1" applyAlignment="1">
      <alignment horizontal="center" vertical="center"/>
    </xf>
    <xf numFmtId="0" fontId="39" fillId="37" borderId="0" xfId="0" applyFont="1" applyFill="1" applyAlignment="1"/>
    <xf numFmtId="0" fontId="38" fillId="37" borderId="0" xfId="0" applyFont="1" applyFill="1" applyAlignment="1"/>
    <xf numFmtId="0" fontId="39" fillId="0" borderId="0" xfId="0" applyFont="1" applyAlignment="1">
      <alignment horizontal="center"/>
    </xf>
    <xf numFmtId="0" fontId="39" fillId="33" borderId="0" xfId="0" applyFont="1" applyFill="1"/>
    <xf numFmtId="0" fontId="38" fillId="33" borderId="0" xfId="0" applyFont="1" applyFill="1"/>
    <xf numFmtId="0" fontId="37" fillId="34" borderId="0" xfId="0" applyFont="1" applyFill="1" applyAlignment="1">
      <alignment horizontal="center"/>
    </xf>
    <xf numFmtId="0" fontId="37" fillId="34" borderId="0" xfId="0" applyFont="1" applyFill="1"/>
    <xf numFmtId="0" fontId="38" fillId="34" borderId="0" xfId="0" applyFont="1" applyFill="1"/>
    <xf numFmtId="0" fontId="27" fillId="34" borderId="11" xfId="0" quotePrefix="1" applyFont="1" applyFill="1" applyBorder="1" applyAlignment="1">
      <alignment horizontal="center" vertical="center"/>
    </xf>
    <xf numFmtId="0" fontId="36" fillId="34" borderId="0" xfId="0" applyFont="1" applyFill="1" applyAlignment="1">
      <alignment horizontal="center" vertical="center"/>
    </xf>
    <xf numFmtId="0" fontId="35" fillId="34" borderId="0" xfId="0" applyFont="1" applyFill="1" applyAlignment="1">
      <alignment horizontal="center" vertical="center"/>
    </xf>
    <xf numFmtId="0" fontId="36" fillId="34" borderId="0" xfId="0" applyFont="1" applyFill="1"/>
    <xf numFmtId="0" fontId="0" fillId="0" borderId="25" xfId="0" applyBorder="1" applyAlignment="1">
      <alignment horizontal="center" vertical="center"/>
    </xf>
    <xf numFmtId="0" fontId="0" fillId="20" borderId="25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22" fillId="0" borderId="71" xfId="0" applyFont="1" applyFill="1" applyBorder="1" applyAlignment="1">
      <alignment horizontal="center" vertical="center"/>
    </xf>
    <xf numFmtId="0" fontId="0" fillId="0" borderId="65" xfId="0" applyBorder="1"/>
    <xf numFmtId="0" fontId="18" fillId="29" borderId="12" xfId="0" applyFont="1" applyFill="1" applyBorder="1" applyAlignment="1">
      <alignment horizontal="center" vertical="center"/>
    </xf>
    <xf numFmtId="0" fontId="40" fillId="39" borderId="11" xfId="0" applyFont="1" applyFill="1" applyBorder="1" applyAlignment="1">
      <alignment horizontal="center" vertical="center"/>
    </xf>
    <xf numFmtId="0" fontId="18" fillId="40" borderId="11" xfId="0" applyFont="1" applyFill="1" applyBorder="1" applyAlignment="1">
      <alignment vertical="center"/>
    </xf>
    <xf numFmtId="0" fontId="29" fillId="0" borderId="0" xfId="0" applyFont="1"/>
    <xf numFmtId="0" fontId="18" fillId="0" borderId="0" xfId="0" applyFont="1" applyFill="1" applyBorder="1" applyAlignment="1">
      <alignment horizontal="center" vertical="center"/>
    </xf>
    <xf numFmtId="0" fontId="37" fillId="42" borderId="31" xfId="0" applyFont="1" applyFill="1" applyBorder="1"/>
    <xf numFmtId="0" fontId="37" fillId="42" borderId="75" xfId="0" applyFont="1" applyFill="1" applyBorder="1"/>
    <xf numFmtId="0" fontId="37" fillId="39" borderId="75" xfId="0" applyFont="1" applyFill="1" applyBorder="1" applyAlignment="1">
      <alignment horizontal="center" vertical="center"/>
    </xf>
    <xf numFmtId="0" fontId="37" fillId="39" borderId="14" xfId="0" applyFont="1" applyFill="1" applyBorder="1" applyAlignment="1">
      <alignment horizontal="center" vertical="center"/>
    </xf>
    <xf numFmtId="0" fontId="18" fillId="29" borderId="11" xfId="0" applyFont="1" applyFill="1" applyBorder="1" applyAlignment="1">
      <alignment horizontal="center" vertical="center"/>
    </xf>
    <xf numFmtId="0" fontId="18" fillId="43" borderId="11" xfId="0" applyFont="1" applyFill="1" applyBorder="1" applyAlignment="1">
      <alignment horizontal="center" vertical="center"/>
    </xf>
    <xf numFmtId="0" fontId="18" fillId="44" borderId="0" xfId="0" applyFont="1" applyFill="1"/>
    <xf numFmtId="0" fontId="39" fillId="44" borderId="0" xfId="0" applyFont="1" applyFill="1"/>
    <xf numFmtId="0" fontId="27" fillId="0" borderId="0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8" fillId="38" borderId="78" xfId="0" applyFont="1" applyFill="1" applyBorder="1" applyAlignment="1">
      <alignment horizontal="center" vertical="center"/>
    </xf>
    <xf numFmtId="0" fontId="41" fillId="0" borderId="31" xfId="0" applyFont="1" applyFill="1" applyBorder="1" applyAlignment="1">
      <alignment horizontal="center"/>
    </xf>
    <xf numFmtId="0" fontId="18" fillId="35" borderId="14" xfId="0" applyFont="1" applyFill="1" applyBorder="1" applyAlignment="1">
      <alignment horizontal="center" vertical="center"/>
    </xf>
    <xf numFmtId="0" fontId="18" fillId="38" borderId="79" xfId="0" applyFont="1" applyFill="1" applyBorder="1" applyAlignment="1">
      <alignment horizontal="center" vertical="center"/>
    </xf>
    <xf numFmtId="0" fontId="18" fillId="38" borderId="80" xfId="0" applyFont="1" applyFill="1" applyBorder="1" applyAlignment="1">
      <alignment horizontal="center" vertical="center"/>
    </xf>
    <xf numFmtId="0" fontId="0" fillId="34" borderId="76" xfId="0" applyFill="1" applyBorder="1"/>
    <xf numFmtId="0" fontId="0" fillId="34" borderId="77" xfId="0" applyFill="1" applyBorder="1"/>
    <xf numFmtId="0" fontId="21" fillId="41" borderId="31" xfId="0" applyFont="1" applyFill="1" applyBorder="1" applyAlignment="1">
      <alignment horizontal="center" vertical="center"/>
    </xf>
    <xf numFmtId="0" fontId="21" fillId="41" borderId="11" xfId="0" applyFont="1" applyFill="1" applyBorder="1" applyAlignment="1">
      <alignment horizontal="center" vertical="center"/>
    </xf>
    <xf numFmtId="0" fontId="35" fillId="29" borderId="11" xfId="0" applyFont="1" applyFill="1" applyBorder="1" applyAlignment="1">
      <alignment horizontal="center" vertical="center"/>
    </xf>
    <xf numFmtId="0" fontId="18" fillId="29" borderId="14" xfId="0" applyFont="1" applyFill="1" applyBorder="1" applyAlignment="1">
      <alignment horizontal="center" vertical="center"/>
    </xf>
    <xf numFmtId="0" fontId="0" fillId="45" borderId="12" xfId="0" applyFill="1" applyBorder="1" applyAlignment="1">
      <alignment horizontal="center" vertical="center"/>
    </xf>
    <xf numFmtId="0" fontId="40" fillId="29" borderId="11" xfId="0" applyFont="1" applyFill="1" applyBorder="1" applyAlignment="1">
      <alignment horizontal="center" vertical="center"/>
    </xf>
    <xf numFmtId="0" fontId="0" fillId="20" borderId="35" xfId="0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25" borderId="35" xfId="0" applyFill="1" applyBorder="1" applyAlignment="1">
      <alignment horizontal="center" vertical="center"/>
    </xf>
    <xf numFmtId="0" fontId="0" fillId="34" borderId="82" xfId="0" applyFill="1" applyBorder="1"/>
    <xf numFmtId="0" fontId="34" fillId="41" borderId="12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2" fillId="34" borderId="34" xfId="0" applyFont="1" applyFill="1" applyBorder="1" applyAlignment="1">
      <alignment horizontal="center" vertical="center"/>
    </xf>
    <xf numFmtId="0" fontId="0" fillId="0" borderId="75" xfId="0" applyFill="1" applyBorder="1"/>
    <xf numFmtId="0" fontId="22" fillId="0" borderId="31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0" fillId="33" borderId="59" xfId="0" applyFill="1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0" fillId="34" borderId="12" xfId="0" applyFill="1" applyBorder="1" applyAlignment="1">
      <alignment horizontal="center" vertical="center"/>
    </xf>
    <xf numFmtId="0" fontId="0" fillId="33" borderId="24" xfId="0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/>
    </xf>
    <xf numFmtId="0" fontId="0" fillId="33" borderId="35" xfId="0" applyFill="1" applyBorder="1" applyAlignment="1">
      <alignment horizontal="center" vertical="center"/>
    </xf>
    <xf numFmtId="0" fontId="39" fillId="46" borderId="74" xfId="0" applyFont="1" applyFill="1" applyBorder="1"/>
    <xf numFmtId="0" fontId="39" fillId="46" borderId="73" xfId="0" applyFont="1" applyFill="1" applyBorder="1"/>
    <xf numFmtId="0" fontId="39" fillId="46" borderId="0" xfId="0" applyFont="1" applyFill="1"/>
    <xf numFmtId="0" fontId="22" fillId="46" borderId="72" xfId="0" applyFont="1" applyFill="1" applyBorder="1" applyAlignment="1">
      <alignment horizontal="center" vertical="center"/>
    </xf>
    <xf numFmtId="0" fontId="22" fillId="46" borderId="69" xfId="0" applyFont="1" applyFill="1" applyBorder="1" applyAlignment="1">
      <alignment horizontal="center" vertical="center"/>
    </xf>
    <xf numFmtId="0" fontId="22" fillId="46" borderId="35" xfId="0" applyFont="1" applyFill="1" applyBorder="1" applyAlignment="1">
      <alignment horizontal="center" vertical="center"/>
    </xf>
    <xf numFmtId="0" fontId="22" fillId="46" borderId="70" xfId="0" applyFont="1" applyFill="1" applyBorder="1" applyAlignment="1">
      <alignment horizontal="center" vertical="center"/>
    </xf>
    <xf numFmtId="0" fontId="0" fillId="46" borderId="60" xfId="0" applyFill="1" applyBorder="1"/>
    <xf numFmtId="0" fontId="22" fillId="46" borderId="67" xfId="0" applyFont="1" applyFill="1" applyBorder="1" applyAlignment="1">
      <alignment horizontal="center" vertical="center"/>
    </xf>
    <xf numFmtId="0" fontId="21" fillId="26" borderId="17" xfId="0" applyFont="1" applyFill="1" applyBorder="1" applyAlignment="1">
      <alignment horizontal="center" vertical="center"/>
    </xf>
    <xf numFmtId="0" fontId="18" fillId="38" borderId="40" xfId="0" applyFont="1" applyFill="1" applyBorder="1" applyAlignment="1">
      <alignment horizontal="center" vertical="center"/>
    </xf>
    <xf numFmtId="0" fontId="0" fillId="34" borderId="21" xfId="0" applyFill="1" applyBorder="1"/>
    <xf numFmtId="0" fontId="18" fillId="47" borderId="83" xfId="0" applyFont="1" applyFill="1" applyBorder="1" applyAlignment="1">
      <alignment horizontal="center"/>
    </xf>
    <xf numFmtId="0" fontId="18" fillId="47" borderId="60" xfId="0" applyFont="1" applyFill="1" applyBorder="1"/>
    <xf numFmtId="0" fontId="18" fillId="47" borderId="77" xfId="0" applyFont="1" applyFill="1" applyBorder="1"/>
    <xf numFmtId="0" fontId="27" fillId="38" borderId="0" xfId="0" applyFont="1" applyFill="1" applyAlignment="1"/>
    <xf numFmtId="0" fontId="18" fillId="38" borderId="0" xfId="0" applyFont="1" applyFill="1"/>
    <xf numFmtId="0" fontId="18" fillId="35" borderId="12" xfId="0" applyFont="1" applyFill="1" applyBorder="1" applyAlignment="1">
      <alignment horizontal="center" vertical="center"/>
    </xf>
    <xf numFmtId="0" fontId="0" fillId="0" borderId="11" xfId="0" applyBorder="1"/>
    <xf numFmtId="0" fontId="21" fillId="26" borderId="14" xfId="0" applyFont="1" applyFill="1" applyBorder="1" applyAlignment="1">
      <alignment horizontal="center" vertical="center"/>
    </xf>
    <xf numFmtId="0" fontId="0" fillId="29" borderId="12" xfId="0" applyFont="1" applyFill="1" applyBorder="1" applyAlignment="1">
      <alignment horizontal="center" vertical="center"/>
    </xf>
    <xf numFmtId="0" fontId="22" fillId="34" borderId="27" xfId="0" applyFont="1" applyFill="1" applyBorder="1" applyAlignment="1">
      <alignment horizontal="center" vertical="center"/>
    </xf>
    <xf numFmtId="0" fontId="18" fillId="38" borderId="83" xfId="0" applyFont="1" applyFill="1" applyBorder="1" applyAlignment="1">
      <alignment horizontal="center" vertical="center"/>
    </xf>
    <xf numFmtId="0" fontId="18" fillId="38" borderId="77" xfId="0" applyFont="1" applyFill="1" applyBorder="1" applyAlignment="1">
      <alignment horizontal="center" vertical="center"/>
    </xf>
    <xf numFmtId="0" fontId="27" fillId="34" borderId="31" xfId="0" quotePrefix="1" applyFont="1" applyFill="1" applyBorder="1" applyAlignment="1">
      <alignment horizontal="center" vertical="center"/>
    </xf>
    <xf numFmtId="0" fontId="0" fillId="0" borderId="53" xfId="0" applyBorder="1"/>
    <xf numFmtId="0" fontId="35" fillId="42" borderId="34" xfId="0" applyFont="1" applyFill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34" borderId="0" xfId="0" applyFont="1" applyFill="1"/>
    <xf numFmtId="0" fontId="18" fillId="46" borderId="12" xfId="0" applyFont="1" applyFill="1" applyBorder="1" applyAlignment="1">
      <alignment horizontal="center" vertical="center"/>
    </xf>
    <xf numFmtId="0" fontId="18" fillId="48" borderId="11" xfId="0" applyFont="1" applyFill="1" applyBorder="1" applyAlignment="1">
      <alignment horizontal="center" vertical="center"/>
    </xf>
    <xf numFmtId="0" fontId="18" fillId="48" borderId="12" xfId="0" applyFont="1" applyFill="1" applyBorder="1" applyAlignment="1">
      <alignment horizontal="center" vertical="center"/>
    </xf>
    <xf numFmtId="0" fontId="0" fillId="46" borderId="0" xfId="0" applyFill="1"/>
    <xf numFmtId="0" fontId="21" fillId="49" borderId="11" xfId="0" applyFont="1" applyFill="1" applyBorder="1" applyAlignment="1">
      <alignment horizontal="center" vertical="center"/>
    </xf>
    <xf numFmtId="0" fontId="21" fillId="46" borderId="11" xfId="0" applyFont="1" applyFill="1" applyBorder="1" applyAlignment="1">
      <alignment horizontal="center" vertical="center"/>
    </xf>
    <xf numFmtId="0" fontId="22" fillId="38" borderId="25" xfId="0" applyFont="1" applyFill="1" applyBorder="1" applyAlignment="1">
      <alignment horizontal="center" vertical="center"/>
    </xf>
    <xf numFmtId="0" fontId="0" fillId="38" borderId="25" xfId="0" applyFill="1" applyBorder="1" applyAlignment="1">
      <alignment horizontal="center" vertical="center"/>
    </xf>
    <xf numFmtId="0" fontId="22" fillId="38" borderId="30" xfId="0" applyFont="1" applyFill="1" applyBorder="1" applyAlignment="1">
      <alignment horizontal="center" vertical="center"/>
    </xf>
    <xf numFmtId="0" fontId="22" fillId="50" borderId="25" xfId="0" applyFont="1" applyFill="1" applyBorder="1" applyAlignment="1">
      <alignment horizontal="center" vertical="center"/>
    </xf>
    <xf numFmtId="0" fontId="22" fillId="50" borderId="11" xfId="0" applyFont="1" applyFill="1" applyBorder="1" applyAlignment="1">
      <alignment horizontal="center" vertical="center"/>
    </xf>
    <xf numFmtId="0" fontId="0" fillId="50" borderId="25" xfId="0" applyFill="1" applyBorder="1" applyAlignment="1">
      <alignment horizontal="center" vertical="center"/>
    </xf>
    <xf numFmtId="0" fontId="21" fillId="47" borderId="15" xfId="0" applyFont="1" applyFill="1" applyBorder="1" applyAlignment="1">
      <alignment horizontal="center" vertical="center"/>
    </xf>
    <xf numFmtId="0" fontId="21" fillId="47" borderId="16" xfId="0" applyFont="1" applyFill="1" applyBorder="1" applyAlignment="1">
      <alignment horizontal="center" vertical="center"/>
    </xf>
    <xf numFmtId="0" fontId="18" fillId="51" borderId="15" xfId="0" applyFont="1" applyFill="1" applyBorder="1" applyAlignment="1">
      <alignment horizontal="center" vertical="center"/>
    </xf>
    <xf numFmtId="0" fontId="18" fillId="51" borderId="16" xfId="0" applyFont="1" applyFill="1" applyBorder="1" applyAlignment="1">
      <alignment horizontal="center" vertical="center"/>
    </xf>
    <xf numFmtId="0" fontId="18" fillId="51" borderId="19" xfId="0" applyFont="1" applyFill="1" applyBorder="1" applyAlignment="1">
      <alignment horizontal="center" vertical="center"/>
    </xf>
    <xf numFmtId="0" fontId="18" fillId="47" borderId="83" xfId="0" applyFont="1" applyFill="1" applyBorder="1" applyAlignment="1">
      <alignment horizontal="center" vertical="center"/>
    </xf>
    <xf numFmtId="0" fontId="18" fillId="47" borderId="77" xfId="0" applyFont="1" applyFill="1" applyBorder="1" applyAlignment="1">
      <alignment horizontal="center" vertical="center"/>
    </xf>
    <xf numFmtId="0" fontId="29" fillId="51" borderId="0" xfId="0" applyFont="1" applyFill="1"/>
    <xf numFmtId="0" fontId="0" fillId="51" borderId="0" xfId="0" applyFill="1"/>
    <xf numFmtId="0" fontId="0" fillId="47" borderId="0" xfId="0" applyFill="1"/>
    <xf numFmtId="0" fontId="29" fillId="47" borderId="0" xfId="0" applyFont="1" applyFill="1"/>
    <xf numFmtId="0" fontId="29" fillId="51" borderId="0" xfId="0" applyFont="1" applyFill="1" applyAlignment="1">
      <alignment horizontal="center"/>
    </xf>
    <xf numFmtId="0" fontId="18" fillId="51" borderId="0" xfId="0" applyFont="1" applyFill="1"/>
    <xf numFmtId="0" fontId="39" fillId="51" borderId="0" xfId="0" applyFont="1" applyFill="1"/>
    <xf numFmtId="16" fontId="27" fillId="51" borderId="0" xfId="0" applyNumberFormat="1" applyFont="1" applyFill="1"/>
    <xf numFmtId="0" fontId="27" fillId="51" borderId="0" xfId="0" applyFont="1" applyFill="1"/>
    <xf numFmtId="0" fontId="29" fillId="0" borderId="31" xfId="0" applyFont="1" applyBorder="1"/>
    <xf numFmtId="0" fontId="0" fillId="0" borderId="75" xfId="0" applyBorder="1"/>
    <xf numFmtId="0" fontId="0" fillId="0" borderId="14" xfId="0" applyBorder="1"/>
    <xf numFmtId="0" fontId="22" fillId="33" borderId="30" xfId="0" applyFont="1" applyFill="1" applyBorder="1" applyAlignment="1">
      <alignment horizontal="center" vertical="center"/>
    </xf>
    <xf numFmtId="0" fontId="27" fillId="0" borderId="0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/>
    <xf numFmtId="0" fontId="21" fillId="52" borderId="11" xfId="0" applyFont="1" applyFill="1" applyBorder="1" applyAlignment="1">
      <alignment horizontal="center" vertical="center"/>
    </xf>
    <xf numFmtId="0" fontId="0" fillId="51" borderId="0" xfId="0" applyFill="1" applyBorder="1"/>
    <xf numFmtId="0" fontId="18" fillId="41" borderId="11" xfId="0" applyFont="1" applyFill="1" applyBorder="1" applyAlignment="1">
      <alignment horizontal="center" vertical="center"/>
    </xf>
    <xf numFmtId="0" fontId="27" fillId="0" borderId="0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/>
    <xf numFmtId="0" fontId="0" fillId="34" borderId="11" xfId="0" applyFill="1" applyBorder="1" applyAlignment="1">
      <alignment horizontal="center" vertical="center"/>
    </xf>
    <xf numFmtId="0" fontId="22" fillId="34" borderId="30" xfId="0" applyFont="1" applyFill="1" applyBorder="1" applyAlignment="1">
      <alignment horizontal="center" vertical="center"/>
    </xf>
    <xf numFmtId="0" fontId="0" fillId="34" borderId="24" xfId="0" applyFill="1" applyBorder="1" applyAlignment="1">
      <alignment horizontal="center" vertical="center"/>
    </xf>
    <xf numFmtId="0" fontId="0" fillId="33" borderId="25" xfId="0" applyFill="1" applyBorder="1" applyAlignment="1">
      <alignment horizontal="center" vertical="center"/>
    </xf>
    <xf numFmtId="0" fontId="0" fillId="34" borderId="35" xfId="0" applyFill="1" applyBorder="1" applyAlignment="1">
      <alignment horizontal="center" vertical="center"/>
    </xf>
    <xf numFmtId="0" fontId="29" fillId="34" borderId="0" xfId="0" applyFont="1" applyFill="1" applyAlignment="1">
      <alignment horizontal="center"/>
    </xf>
    <xf numFmtId="16" fontId="27" fillId="34" borderId="0" xfId="0" applyNumberFormat="1" applyFont="1" applyFill="1"/>
    <xf numFmtId="0" fontId="27" fillId="34" borderId="0" xfId="0" applyFont="1" applyFill="1"/>
    <xf numFmtId="0" fontId="0" fillId="37" borderId="75" xfId="0" applyFill="1" applyBorder="1"/>
    <xf numFmtId="0" fontId="18" fillId="38" borderId="83" xfId="0" applyFont="1" applyFill="1" applyBorder="1" applyAlignment="1">
      <alignment horizontal="center"/>
    </xf>
    <xf numFmtId="0" fontId="42" fillId="0" borderId="0" xfId="0" applyFont="1"/>
    <xf numFmtId="0" fontId="39" fillId="53" borderId="11" xfId="0" applyFont="1" applyFill="1" applyBorder="1" applyAlignment="1">
      <alignment horizontal="center" vertical="center"/>
    </xf>
    <xf numFmtId="0" fontId="39" fillId="36" borderId="25" xfId="0" applyFont="1" applyFill="1" applyBorder="1" applyAlignment="1">
      <alignment horizontal="center" vertical="center"/>
    </xf>
    <xf numFmtId="0" fontId="39" fillId="53" borderId="85" xfId="0" applyFont="1" applyFill="1" applyBorder="1" applyAlignment="1">
      <alignment horizontal="center" vertical="center"/>
    </xf>
    <xf numFmtId="0" fontId="39" fillId="38" borderId="60" xfId="0" applyFont="1" applyFill="1" applyBorder="1"/>
    <xf numFmtId="0" fontId="0" fillId="38" borderId="60" xfId="0" applyFill="1" applyBorder="1"/>
    <xf numFmtId="0" fontId="0" fillId="38" borderId="77" xfId="0" applyFill="1" applyBorder="1"/>
    <xf numFmtId="0" fontId="18" fillId="29" borderId="86" xfId="0" applyFont="1" applyFill="1" applyBorder="1" applyAlignment="1">
      <alignment horizontal="center" vertical="center"/>
    </xf>
    <xf numFmtId="0" fontId="43" fillId="51" borderId="0" xfId="0" applyFont="1" applyFill="1" applyBorder="1"/>
    <xf numFmtId="0" fontId="22" fillId="54" borderId="25" xfId="0" applyFont="1" applyFill="1" applyBorder="1" applyAlignment="1">
      <alignment horizontal="center" vertical="center"/>
    </xf>
    <xf numFmtId="0" fontId="22" fillId="54" borderId="11" xfId="0" applyFont="1" applyFill="1" applyBorder="1" applyAlignment="1">
      <alignment horizontal="center" vertical="center"/>
    </xf>
    <xf numFmtId="0" fontId="0" fillId="54" borderId="25" xfId="0" applyFill="1" applyBorder="1" applyAlignment="1">
      <alignment horizontal="center" vertical="center"/>
    </xf>
    <xf numFmtId="0" fontId="18" fillId="55" borderId="83" xfId="0" applyFont="1" applyFill="1" applyBorder="1" applyAlignment="1">
      <alignment horizontal="center" vertical="center"/>
    </xf>
    <xf numFmtId="0" fontId="18" fillId="55" borderId="87" xfId="0" applyFont="1" applyFill="1" applyBorder="1" applyAlignment="1">
      <alignment horizontal="center" vertical="center"/>
    </xf>
    <xf numFmtId="0" fontId="18" fillId="55" borderId="77" xfId="0" applyFont="1" applyFill="1" applyBorder="1" applyAlignment="1">
      <alignment horizontal="center" vertical="center"/>
    </xf>
    <xf numFmtId="0" fontId="27" fillId="55" borderId="0" xfId="0" applyFont="1" applyFill="1" applyAlignment="1"/>
    <xf numFmtId="0" fontId="18" fillId="55" borderId="0" xfId="0" applyFont="1" applyFill="1"/>
    <xf numFmtId="0" fontId="18" fillId="56" borderId="11" xfId="0" applyFont="1" applyFill="1" applyBorder="1" applyAlignment="1">
      <alignment horizontal="center" vertical="center"/>
    </xf>
    <xf numFmtId="0" fontId="27" fillId="0" borderId="0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/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0" fillId="34" borderId="25" xfId="0" applyFill="1" applyBorder="1" applyAlignment="1">
      <alignment horizontal="center" vertical="center"/>
    </xf>
    <xf numFmtId="0" fontId="35" fillId="41" borderId="11" xfId="0" applyFont="1" applyFill="1" applyBorder="1" applyAlignment="1">
      <alignment horizontal="center" vertical="center"/>
    </xf>
    <xf numFmtId="0" fontId="39" fillId="29" borderId="11" xfId="0" applyFont="1" applyFill="1" applyBorder="1" applyAlignment="1">
      <alignment horizontal="center" vertical="center"/>
    </xf>
    <xf numFmtId="0" fontId="26" fillId="34" borderId="25" xfId="0" applyFont="1" applyFill="1" applyBorder="1" applyAlignment="1">
      <alignment horizontal="center" vertical="center"/>
    </xf>
    <xf numFmtId="0" fontId="0" fillId="45" borderId="11" xfId="0" applyFill="1" applyBorder="1" applyAlignment="1">
      <alignment horizontal="center" vertical="center"/>
    </xf>
    <xf numFmtId="0" fontId="0" fillId="37" borderId="25" xfId="0" applyFont="1" applyFill="1" applyBorder="1" applyAlignment="1">
      <alignment horizontal="center" vertical="center"/>
    </xf>
    <xf numFmtId="0" fontId="26" fillId="37" borderId="25" xfId="0" applyFont="1" applyFill="1" applyBorder="1" applyAlignment="1">
      <alignment horizontal="center" vertical="center"/>
    </xf>
    <xf numFmtId="0" fontId="18" fillId="57" borderId="11" xfId="0" applyFont="1" applyFill="1" applyBorder="1" applyAlignment="1">
      <alignment horizontal="center" vertical="center"/>
    </xf>
    <xf numFmtId="0" fontId="18" fillId="56" borderId="31" xfId="0" applyFont="1" applyFill="1" applyBorder="1" applyAlignment="1">
      <alignment horizontal="center" vertical="center"/>
    </xf>
    <xf numFmtId="0" fontId="18" fillId="47" borderId="40" xfId="0" applyFont="1" applyFill="1" applyBorder="1" applyAlignment="1">
      <alignment horizontal="center" vertical="center"/>
    </xf>
    <xf numFmtId="0" fontId="18" fillId="47" borderId="42" xfId="0" applyFont="1" applyFill="1" applyBorder="1"/>
    <xf numFmtId="0" fontId="18" fillId="47" borderId="40" xfId="0" applyFont="1" applyFill="1" applyBorder="1"/>
    <xf numFmtId="0" fontId="39" fillId="34" borderId="76" xfId="0" applyFont="1" applyFill="1" applyBorder="1"/>
    <xf numFmtId="0" fontId="39" fillId="34" borderId="60" xfId="0" applyFont="1" applyFill="1" applyBorder="1"/>
    <xf numFmtId="0" fontId="39" fillId="0" borderId="60" xfId="0" applyFont="1" applyBorder="1"/>
    <xf numFmtId="0" fontId="0" fillId="0" borderId="77" xfId="0" applyBorder="1"/>
    <xf numFmtId="0" fontId="39" fillId="47" borderId="42" xfId="0" applyFont="1" applyFill="1" applyBorder="1"/>
    <xf numFmtId="0" fontId="2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7" fillId="0" borderId="0" xfId="0" quotePrefix="1" applyFont="1" applyFill="1" applyBorder="1" applyAlignment="1">
      <alignment horizontal="center" vertical="center"/>
    </xf>
    <xf numFmtId="0" fontId="0" fillId="0" borderId="0" xfId="0" applyBorder="1"/>
    <xf numFmtId="0" fontId="18" fillId="34" borderId="12" xfId="0" applyFont="1" applyFill="1" applyBorder="1" applyAlignment="1">
      <alignment horizontal="center" vertical="center"/>
    </xf>
    <xf numFmtId="0" fontId="18" fillId="44" borderId="19" xfId="0" applyFont="1" applyFill="1" applyBorder="1" applyAlignment="1">
      <alignment horizontal="center" vertical="center"/>
    </xf>
    <xf numFmtId="0" fontId="21" fillId="47" borderId="25" xfId="0" applyFont="1" applyFill="1" applyBorder="1" applyAlignment="1">
      <alignment horizontal="center" vertical="center"/>
    </xf>
    <xf numFmtId="0" fontId="21" fillId="47" borderId="11" xfId="0" applyFont="1" applyFill="1" applyBorder="1" applyAlignment="1">
      <alignment horizontal="center" vertical="center"/>
    </xf>
    <xf numFmtId="0" fontId="18" fillId="51" borderId="11" xfId="0" applyFont="1" applyFill="1" applyBorder="1" applyAlignment="1">
      <alignment horizontal="center" vertical="center"/>
    </xf>
    <xf numFmtId="0" fontId="18" fillId="51" borderId="31" xfId="0" applyFont="1" applyFill="1" applyBorder="1" applyAlignment="1">
      <alignment horizontal="center" vertical="center"/>
    </xf>
    <xf numFmtId="0" fontId="0" fillId="34" borderId="0" xfId="0" applyFill="1" applyBorder="1"/>
    <xf numFmtId="0" fontId="43" fillId="34" borderId="0" xfId="0" applyFont="1" applyFill="1" applyBorder="1"/>
    <xf numFmtId="0" fontId="18" fillId="34" borderId="0" xfId="0" applyFont="1" applyFill="1"/>
    <xf numFmtId="0" fontId="39" fillId="34" borderId="0" xfId="0" applyFont="1" applyFill="1"/>
    <xf numFmtId="0" fontId="29" fillId="34" borderId="31" xfId="0" applyFont="1" applyFill="1" applyBorder="1"/>
    <xf numFmtId="0" fontId="0" fillId="34" borderId="75" xfId="0" applyFill="1" applyBorder="1"/>
    <xf numFmtId="0" fontId="0" fillId="34" borderId="14" xfId="0" applyFill="1" applyBorder="1"/>
    <xf numFmtId="0" fontId="22" fillId="34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51" borderId="25" xfId="0" applyFont="1" applyFill="1" applyBorder="1" applyAlignment="1">
      <alignment horizontal="center" vertical="center"/>
    </xf>
    <xf numFmtId="0" fontId="35" fillId="58" borderId="2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4" fillId="41" borderId="25" xfId="0" applyFont="1" applyFill="1" applyBorder="1" applyAlignment="1">
      <alignment horizontal="center" vertical="center"/>
    </xf>
    <xf numFmtId="0" fontId="21" fillId="41" borderId="25" xfId="0" applyFont="1" applyFill="1" applyBorder="1" applyAlignment="1">
      <alignment horizontal="center" vertical="center"/>
    </xf>
    <xf numFmtId="0" fontId="26" fillId="33" borderId="11" xfId="0" applyFont="1" applyFill="1" applyBorder="1" applyAlignment="1">
      <alignment horizontal="center" vertical="center"/>
    </xf>
    <xf numFmtId="0" fontId="0" fillId="33" borderId="32" xfId="0" applyFill="1" applyBorder="1" applyAlignment="1">
      <alignment horizontal="center" vertical="center"/>
    </xf>
    <xf numFmtId="0" fontId="0" fillId="34" borderId="59" xfId="0" applyFill="1" applyBorder="1" applyAlignment="1">
      <alignment horizontal="center" vertical="center"/>
    </xf>
    <xf numFmtId="0" fontId="18" fillId="34" borderId="0" xfId="0" applyFont="1" applyFill="1" applyBorder="1" applyAlignment="1">
      <alignment horizontal="center"/>
    </xf>
    <xf numFmtId="0" fontId="0" fillId="40" borderId="12" xfId="0" applyFill="1" applyBorder="1" applyAlignment="1">
      <alignment horizontal="center" vertical="center"/>
    </xf>
    <xf numFmtId="0" fontId="0" fillId="59" borderId="12" xfId="0" applyFill="1" applyBorder="1" applyAlignment="1">
      <alignment horizontal="center" vertical="center"/>
    </xf>
    <xf numFmtId="0" fontId="0" fillId="40" borderId="32" xfId="0" applyFill="1" applyBorder="1" applyAlignment="1">
      <alignment horizontal="center" vertical="center"/>
    </xf>
    <xf numFmtId="0" fontId="0" fillId="40" borderId="24" xfId="0" applyFill="1" applyBorder="1" applyAlignment="1">
      <alignment horizontal="center" vertical="center"/>
    </xf>
    <xf numFmtId="0" fontId="35" fillId="34" borderId="12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1" xfId="0" applyFont="1" applyFill="1" applyBorder="1"/>
    <xf numFmtId="0" fontId="21" fillId="49" borderId="25" xfId="0" applyFont="1" applyFill="1" applyBorder="1" applyAlignment="1">
      <alignment horizontal="center" vertical="center"/>
    </xf>
    <xf numFmtId="0" fontId="38" fillId="46" borderId="0" xfId="0" applyFont="1" applyFill="1"/>
    <xf numFmtId="0" fontId="39" fillId="46" borderId="0" xfId="0" applyFont="1" applyFill="1" applyAlignment="1">
      <alignment horizontal="center"/>
    </xf>
    <xf numFmtId="0" fontId="39" fillId="34" borderId="73" xfId="0" applyFont="1" applyFill="1" applyBorder="1"/>
    <xf numFmtId="0" fontId="0" fillId="37" borderId="0" xfId="0" applyFill="1"/>
    <xf numFmtId="0" fontId="0" fillId="37" borderId="12" xfId="0" applyFill="1" applyBorder="1" applyAlignment="1">
      <alignment horizontal="center" vertical="center"/>
    </xf>
    <xf numFmtId="0" fontId="27" fillId="0" borderId="11" xfId="0" quotePrefix="1" applyFont="1" applyFill="1" applyBorder="1" applyAlignment="1">
      <alignment horizontal="center" vertical="center"/>
    </xf>
    <xf numFmtId="0" fontId="35" fillId="42" borderId="11" xfId="0" applyFont="1" applyFill="1" applyBorder="1" applyAlignment="1">
      <alignment horizontal="center" vertical="center"/>
    </xf>
    <xf numFmtId="0" fontId="22" fillId="54" borderId="30" xfId="0" applyFont="1" applyFill="1" applyBorder="1" applyAlignment="1">
      <alignment horizontal="center" vertical="center"/>
    </xf>
    <xf numFmtId="0" fontId="22" fillId="60" borderId="25" xfId="0" applyFont="1" applyFill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39" fillId="61" borderId="11" xfId="0" applyFont="1" applyFill="1" applyBorder="1" applyAlignment="1">
      <alignment horizontal="center"/>
    </xf>
    <xf numFmtId="0" fontId="39" fillId="0" borderId="11" xfId="0" applyFont="1" applyFill="1" applyBorder="1" applyAlignment="1">
      <alignment horizontal="center" vertical="center"/>
    </xf>
    <xf numFmtId="0" fontId="18" fillId="62" borderId="11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shrinkToFit="1"/>
    </xf>
    <xf numFmtId="0" fontId="30" fillId="0" borderId="51" xfId="0" applyFont="1" applyBorder="1" applyAlignment="1">
      <alignment horizontal="center" vertical="center" shrinkToFit="1"/>
    </xf>
    <xf numFmtId="0" fontId="30" fillId="0" borderId="52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7" fillId="0" borderId="0" xfId="0" quotePrefix="1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31" fillId="0" borderId="17" xfId="0" quotePrefix="1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54" xfId="0" quotePrefix="1" applyFont="1" applyFill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2" fillId="0" borderId="41" xfId="0" applyFont="1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32" fillId="0" borderId="40" xfId="0" applyFont="1" applyBorder="1" applyAlignment="1">
      <alignment horizontal="left" vertical="center"/>
    </xf>
    <xf numFmtId="0" fontId="32" fillId="0" borderId="21" xfId="0" applyFont="1" applyBorder="1" applyAlignment="1">
      <alignment horizontal="left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33" fillId="0" borderId="40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33" fillId="0" borderId="41" xfId="0" applyFont="1" applyBorder="1" applyAlignment="1">
      <alignment horizontal="right" vertical="center"/>
    </xf>
    <xf numFmtId="0" fontId="33" fillId="0" borderId="42" xfId="0" applyFont="1" applyBorder="1" applyAlignment="1">
      <alignment horizontal="right" vertical="center"/>
    </xf>
    <xf numFmtId="0" fontId="33" fillId="0" borderId="20" xfId="0" applyFont="1" applyBorder="1" applyAlignment="1">
      <alignment horizontal="right" vertical="center"/>
    </xf>
    <xf numFmtId="0" fontId="33" fillId="0" borderId="43" xfId="0" applyFont="1" applyBorder="1" applyAlignment="1">
      <alignment horizontal="right" vertical="center"/>
    </xf>
    <xf numFmtId="0" fontId="0" fillId="0" borderId="34" xfId="0" applyBorder="1"/>
    <xf numFmtId="0" fontId="0" fillId="0" borderId="82" xfId="0" applyBorder="1"/>
    <xf numFmtId="0" fontId="0" fillId="0" borderId="33" xfId="0" applyBorder="1"/>
    <xf numFmtId="0" fontId="0" fillId="0" borderId="53" xfId="0" applyBorder="1"/>
    <xf numFmtId="0" fontId="0" fillId="0" borderId="0" xfId="0" applyBorder="1"/>
    <xf numFmtId="0" fontId="0" fillId="0" borderId="84" xfId="0" applyBorder="1"/>
    <xf numFmtId="0" fontId="0" fillId="0" borderId="28" xfId="0" applyBorder="1"/>
    <xf numFmtId="0" fontId="0" fillId="0" borderId="27" xfId="0" applyBorder="1"/>
    <xf numFmtId="0" fontId="0" fillId="0" borderId="30" xfId="0" applyBorder="1"/>
    <xf numFmtId="0" fontId="18" fillId="0" borderId="50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32" fillId="0" borderId="42" xfId="0" applyFont="1" applyBorder="1" applyAlignment="1">
      <alignment horizontal="right" vertical="center"/>
    </xf>
    <xf numFmtId="0" fontId="32" fillId="0" borderId="20" xfId="0" applyFont="1" applyBorder="1" applyAlignment="1">
      <alignment horizontal="right" vertical="center"/>
    </xf>
    <xf numFmtId="0" fontId="32" fillId="0" borderId="43" xfId="0" applyFont="1" applyBorder="1" applyAlignment="1">
      <alignment horizontal="right" vertical="center"/>
    </xf>
    <xf numFmtId="0" fontId="27" fillId="0" borderId="42" xfId="0" quotePrefix="1" applyFont="1" applyFill="1" applyBorder="1" applyAlignment="1">
      <alignment horizontal="center" vertical="center"/>
    </xf>
    <xf numFmtId="0" fontId="18" fillId="0" borderId="88" xfId="0" applyFont="1" applyFill="1" applyBorder="1" applyAlignment="1">
      <alignment horizontal="center" vertical="center"/>
    </xf>
    <xf numFmtId="0" fontId="18" fillId="0" borderId="89" xfId="0" applyFont="1" applyFill="1" applyBorder="1" applyAlignment="1">
      <alignment horizontal="center" vertical="center"/>
    </xf>
    <xf numFmtId="0" fontId="19" fillId="0" borderId="9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91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31" fillId="0" borderId="92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93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94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95" xfId="0" applyFont="1" applyBorder="1" applyAlignment="1">
      <alignment horizontal="center" vertical="center"/>
    </xf>
    <xf numFmtId="0" fontId="18" fillId="63" borderId="11" xfId="0" applyFont="1" applyFill="1" applyBorder="1" applyAlignment="1">
      <alignment horizontal="center" vertical="center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 1" xfId="35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950E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3DEB3D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8F8F8"/>
      <color rgb="FF33E808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N63"/>
  <sheetViews>
    <sheetView topLeftCell="A31" zoomScaleNormal="100" zoomScaleSheetLayoutView="145" workbookViewId="0">
      <selection activeCell="AL51" sqref="AL51:AL52"/>
    </sheetView>
  </sheetViews>
  <sheetFormatPr baseColWidth="10" defaultRowHeight="18" x14ac:dyDescent="0.25"/>
  <cols>
    <col min="2" max="32" width="3.85546875" customWidth="1"/>
    <col min="33" max="35" width="0" hidden="1" customWidth="1"/>
    <col min="36" max="37" width="3.85546875" customWidth="1"/>
    <col min="38" max="38" width="11.42578125" style="8"/>
  </cols>
  <sheetData>
    <row r="1" spans="1:40" ht="36" customHeight="1" x14ac:dyDescent="0.2">
      <c r="K1" s="118"/>
      <c r="L1" s="410" t="s">
        <v>47</v>
      </c>
      <c r="M1" s="411"/>
      <c r="N1" s="411"/>
      <c r="O1" s="411"/>
      <c r="P1" s="411"/>
      <c r="Q1" s="411"/>
      <c r="R1" s="411"/>
      <c r="S1" s="411"/>
      <c r="T1" s="412"/>
      <c r="AJ1" s="132" t="s">
        <v>39</v>
      </c>
      <c r="AK1" s="21"/>
      <c r="AL1" s="7" t="s">
        <v>51</v>
      </c>
    </row>
    <row r="2" spans="1:40" x14ac:dyDescent="0.25">
      <c r="A2" s="413" t="s">
        <v>8</v>
      </c>
      <c r="B2" s="92">
        <v>1</v>
      </c>
      <c r="C2" s="93">
        <v>2</v>
      </c>
      <c r="D2" s="60">
        <v>3</v>
      </c>
      <c r="E2" s="60">
        <v>4</v>
      </c>
      <c r="F2" s="60">
        <v>5</v>
      </c>
      <c r="G2" s="38">
        <v>6</v>
      </c>
      <c r="H2" s="60">
        <v>7</v>
      </c>
      <c r="I2" s="42">
        <v>8</v>
      </c>
      <c r="J2" s="62">
        <v>9</v>
      </c>
      <c r="K2" s="38">
        <v>10</v>
      </c>
      <c r="L2" s="60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60">
        <v>26</v>
      </c>
      <c r="AB2" s="38">
        <v>27</v>
      </c>
      <c r="AC2" s="38">
        <v>28</v>
      </c>
      <c r="AD2" s="78">
        <v>29</v>
      </c>
      <c r="AE2" s="79">
        <v>30</v>
      </c>
      <c r="AF2" s="80">
        <v>31</v>
      </c>
      <c r="AK2" s="21"/>
    </row>
    <row r="3" spans="1:40" ht="15" customHeight="1" x14ac:dyDescent="0.25">
      <c r="A3" s="414"/>
      <c r="B3" s="77" t="s">
        <v>21</v>
      </c>
      <c r="C3" s="66" t="s">
        <v>24</v>
      </c>
      <c r="D3" s="39" t="s">
        <v>25</v>
      </c>
      <c r="E3" s="67" t="s">
        <v>20</v>
      </c>
      <c r="F3" s="39" t="s">
        <v>20</v>
      </c>
      <c r="G3" s="65" t="s">
        <v>4</v>
      </c>
      <c r="H3" s="65" t="s">
        <v>23</v>
      </c>
      <c r="I3" s="39" t="s">
        <v>21</v>
      </c>
      <c r="J3" s="66" t="s">
        <v>24</v>
      </c>
      <c r="K3" s="39" t="s">
        <v>25</v>
      </c>
      <c r="L3" s="39" t="s">
        <v>20</v>
      </c>
      <c r="M3" s="39" t="s">
        <v>20</v>
      </c>
      <c r="N3" s="65" t="s">
        <v>4</v>
      </c>
      <c r="O3" s="65" t="s">
        <v>23</v>
      </c>
      <c r="P3" s="39" t="s">
        <v>21</v>
      </c>
      <c r="Q3" s="66" t="s">
        <v>24</v>
      </c>
      <c r="R3" s="39" t="s">
        <v>25</v>
      </c>
      <c r="S3" s="39" t="s">
        <v>20</v>
      </c>
      <c r="T3" s="39" t="s">
        <v>20</v>
      </c>
      <c r="U3" s="67" t="s">
        <v>4</v>
      </c>
      <c r="V3" s="65" t="s">
        <v>23</v>
      </c>
      <c r="W3" s="39" t="s">
        <v>21</v>
      </c>
      <c r="X3" s="66" t="s">
        <v>24</v>
      </c>
      <c r="Y3" s="39" t="s">
        <v>25</v>
      </c>
      <c r="Z3" s="68" t="s">
        <v>20</v>
      </c>
      <c r="AA3" s="47" t="s">
        <v>20</v>
      </c>
      <c r="AB3" s="55" t="s">
        <v>4</v>
      </c>
      <c r="AC3" s="65" t="s">
        <v>23</v>
      </c>
      <c r="AD3" s="39" t="s">
        <v>21</v>
      </c>
      <c r="AE3" s="66" t="s">
        <v>24</v>
      </c>
      <c r="AF3" s="39" t="s">
        <v>25</v>
      </c>
      <c r="AK3" s="21"/>
    </row>
    <row r="4" spans="1:40" ht="20.25" customHeight="1" x14ac:dyDescent="0.25">
      <c r="A4" s="414"/>
      <c r="B4" s="70"/>
      <c r="C4" s="71"/>
      <c r="D4" s="141" t="s">
        <v>41</v>
      </c>
      <c r="E4" s="141" t="s">
        <v>41</v>
      </c>
      <c r="F4" s="141" t="s">
        <v>41</v>
      </c>
      <c r="G4" s="69"/>
      <c r="H4" s="70"/>
      <c r="I4" s="71"/>
      <c r="J4" s="84" t="s">
        <v>2</v>
      </c>
      <c r="K4" s="84" t="s">
        <v>5</v>
      </c>
      <c r="L4" s="84" t="s">
        <v>5</v>
      </c>
      <c r="M4" s="69"/>
      <c r="N4" s="70"/>
      <c r="O4" s="64"/>
      <c r="P4" s="86" t="s">
        <v>1</v>
      </c>
      <c r="Q4" s="86" t="s">
        <v>3</v>
      </c>
      <c r="R4" s="58"/>
      <c r="S4" s="69"/>
      <c r="T4" s="70"/>
      <c r="U4" s="64"/>
      <c r="V4" s="86" t="s">
        <v>0</v>
      </c>
      <c r="W4" s="86" t="s">
        <v>1</v>
      </c>
      <c r="X4" s="86" t="s">
        <v>3</v>
      </c>
      <c r="Y4" s="69"/>
      <c r="Z4" s="58"/>
      <c r="AA4" s="64"/>
      <c r="AB4" s="86" t="s">
        <v>0</v>
      </c>
      <c r="AC4" s="86" t="s">
        <v>0</v>
      </c>
      <c r="AD4" s="58"/>
      <c r="AE4" s="64"/>
      <c r="AF4" s="70"/>
      <c r="AG4" s="1"/>
      <c r="AJ4" s="132">
        <v>9</v>
      </c>
      <c r="AK4" s="21"/>
      <c r="AL4" s="8">
        <v>5</v>
      </c>
    </row>
    <row r="5" spans="1:40" ht="20.25" customHeight="1" x14ac:dyDescent="0.25">
      <c r="A5" s="415"/>
      <c r="B5" s="58"/>
      <c r="C5" s="58"/>
      <c r="D5" s="81"/>
      <c r="E5" s="81"/>
      <c r="F5" s="74"/>
      <c r="G5" s="58"/>
      <c r="H5" s="58"/>
      <c r="I5" s="58"/>
      <c r="J5" s="74"/>
      <c r="K5" s="74"/>
      <c r="L5" s="74"/>
      <c r="M5" s="58"/>
      <c r="N5" s="58"/>
      <c r="O5" s="58"/>
      <c r="P5" s="74"/>
      <c r="Q5" s="74"/>
      <c r="R5" s="81"/>
      <c r="S5" s="58"/>
      <c r="T5" s="58"/>
      <c r="U5" s="58"/>
      <c r="V5" s="74"/>
      <c r="W5" s="74"/>
      <c r="X5" s="74"/>
      <c r="Y5" s="58"/>
      <c r="Z5" s="58"/>
      <c r="AA5" s="58"/>
      <c r="AB5" s="81"/>
      <c r="AC5" s="74"/>
      <c r="AD5" s="74"/>
      <c r="AE5" s="58"/>
      <c r="AF5" s="58"/>
      <c r="AK5" s="21"/>
    </row>
    <row r="6" spans="1:40" x14ac:dyDescent="0.25">
      <c r="A6" s="373" t="s">
        <v>9</v>
      </c>
      <c r="B6" s="45">
        <v>1</v>
      </c>
      <c r="C6" s="45">
        <v>2</v>
      </c>
      <c r="D6" s="44">
        <v>3</v>
      </c>
      <c r="E6" s="44">
        <v>4</v>
      </c>
      <c r="F6" s="44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88">
        <v>12</v>
      </c>
      <c r="N6" s="88">
        <v>13</v>
      </c>
      <c r="O6" s="88">
        <v>14</v>
      </c>
      <c r="P6" s="88">
        <v>15</v>
      </c>
      <c r="Q6" s="88">
        <v>16</v>
      </c>
      <c r="R6" s="88">
        <v>17</v>
      </c>
      <c r="S6" s="88">
        <v>18</v>
      </c>
      <c r="T6" s="88">
        <v>19</v>
      </c>
      <c r="U6" s="88">
        <v>20</v>
      </c>
      <c r="V6" s="88">
        <v>21</v>
      </c>
      <c r="W6" s="88">
        <v>22</v>
      </c>
      <c r="X6" s="88">
        <v>23</v>
      </c>
      <c r="Y6" s="88">
        <v>24</v>
      </c>
      <c r="Z6" s="88">
        <v>25</v>
      </c>
      <c r="AA6" s="88">
        <v>26</v>
      </c>
      <c r="AB6" s="88">
        <v>27</v>
      </c>
      <c r="AC6" s="44">
        <v>28</v>
      </c>
      <c r="AD6" s="52"/>
      <c r="AE6" s="52"/>
      <c r="AF6" s="52"/>
      <c r="AG6" s="3"/>
      <c r="AK6" s="21"/>
      <c r="AM6" s="8"/>
      <c r="AN6" s="142"/>
    </row>
    <row r="7" spans="1:40" ht="15" customHeight="1" x14ac:dyDescent="0.25">
      <c r="A7" s="373"/>
      <c r="B7" s="67" t="s">
        <v>20</v>
      </c>
      <c r="C7" s="39" t="s">
        <v>20</v>
      </c>
      <c r="D7" s="65" t="s">
        <v>4</v>
      </c>
      <c r="E7" s="65" t="s">
        <v>23</v>
      </c>
      <c r="F7" s="39" t="s">
        <v>21</v>
      </c>
      <c r="G7" s="66" t="s">
        <v>24</v>
      </c>
      <c r="H7" s="39" t="s">
        <v>25</v>
      </c>
      <c r="I7" s="39" t="s">
        <v>20</v>
      </c>
      <c r="J7" s="39" t="s">
        <v>20</v>
      </c>
      <c r="K7" s="65" t="s">
        <v>4</v>
      </c>
      <c r="L7" s="65" t="s">
        <v>23</v>
      </c>
      <c r="M7" s="39" t="s">
        <v>21</v>
      </c>
      <c r="N7" s="66" t="s">
        <v>24</v>
      </c>
      <c r="O7" s="39" t="s">
        <v>25</v>
      </c>
      <c r="P7" s="39" t="s">
        <v>20</v>
      </c>
      <c r="Q7" s="39" t="s">
        <v>20</v>
      </c>
      <c r="R7" s="67" t="s">
        <v>4</v>
      </c>
      <c r="S7" s="65" t="s">
        <v>23</v>
      </c>
      <c r="T7" s="39" t="s">
        <v>21</v>
      </c>
      <c r="U7" s="66" t="s">
        <v>24</v>
      </c>
      <c r="V7" s="39" t="s">
        <v>25</v>
      </c>
      <c r="W7" s="68" t="s">
        <v>20</v>
      </c>
      <c r="X7" s="47" t="s">
        <v>20</v>
      </c>
      <c r="Y7" s="55" t="s">
        <v>4</v>
      </c>
      <c r="Z7" s="65" t="s">
        <v>23</v>
      </c>
      <c r="AA7" s="39" t="s">
        <v>21</v>
      </c>
      <c r="AB7" s="66" t="s">
        <v>24</v>
      </c>
      <c r="AC7" s="39" t="s">
        <v>25</v>
      </c>
      <c r="AD7" s="52"/>
      <c r="AE7" s="52"/>
      <c r="AF7" s="52"/>
      <c r="AG7" s="3"/>
      <c r="AK7" s="21"/>
    </row>
    <row r="8" spans="1:40" ht="20.25" customHeight="1" x14ac:dyDescent="0.25">
      <c r="A8" s="373"/>
      <c r="B8" s="71"/>
      <c r="C8" s="86" t="s">
        <v>0</v>
      </c>
      <c r="D8" s="86" t="s">
        <v>0</v>
      </c>
      <c r="E8" s="86" t="s">
        <v>0</v>
      </c>
      <c r="F8" s="69"/>
      <c r="G8" s="70"/>
      <c r="H8" s="70"/>
      <c r="I8" s="99" t="s">
        <v>6</v>
      </c>
      <c r="J8" s="99" t="s">
        <v>6</v>
      </c>
      <c r="K8" s="99" t="s">
        <v>6</v>
      </c>
      <c r="L8" s="85"/>
      <c r="M8" s="69"/>
      <c r="N8" s="70"/>
      <c r="O8" s="84" t="s">
        <v>5</v>
      </c>
      <c r="P8" s="84" t="s">
        <v>5</v>
      </c>
      <c r="Q8" s="84" t="s">
        <v>5</v>
      </c>
      <c r="R8" s="69"/>
      <c r="S8" s="70"/>
      <c r="T8" s="64"/>
      <c r="U8" s="84" t="s">
        <v>2</v>
      </c>
      <c r="V8" s="84" t="s">
        <v>5</v>
      </c>
      <c r="W8" s="58"/>
      <c r="X8" s="70"/>
      <c r="Y8" s="70"/>
      <c r="Z8" s="71"/>
      <c r="AA8" s="87" t="s">
        <v>1</v>
      </c>
      <c r="AB8" s="87" t="s">
        <v>3</v>
      </c>
      <c r="AC8" s="87" t="s">
        <v>0</v>
      </c>
      <c r="AD8" s="51"/>
      <c r="AE8" s="51"/>
      <c r="AF8" s="51"/>
      <c r="AG8" s="10"/>
      <c r="AH8" s="10"/>
      <c r="AI8" s="10"/>
      <c r="AJ8" s="132">
        <v>11</v>
      </c>
      <c r="AK8" s="21"/>
      <c r="AL8" s="8">
        <v>9</v>
      </c>
    </row>
    <row r="9" spans="1:40" ht="20.25" customHeight="1" x14ac:dyDescent="0.25">
      <c r="A9" s="374"/>
      <c r="B9" s="58"/>
      <c r="C9" s="58"/>
      <c r="D9" s="58"/>
      <c r="E9" s="58"/>
      <c r="F9" s="58"/>
      <c r="G9" s="58"/>
      <c r="H9" s="58"/>
      <c r="I9" s="81"/>
      <c r="J9" s="81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81"/>
      <c r="W9" s="81"/>
      <c r="X9" s="58"/>
      <c r="Y9" s="58"/>
      <c r="Z9" s="58"/>
      <c r="AA9" s="58"/>
      <c r="AB9" s="58"/>
      <c r="AC9" s="58"/>
      <c r="AD9" s="54"/>
      <c r="AE9" s="54"/>
      <c r="AF9" s="54"/>
      <c r="AG9" s="3"/>
      <c r="AK9" s="21"/>
    </row>
    <row r="10" spans="1:40" x14ac:dyDescent="0.25">
      <c r="A10" s="372" t="s">
        <v>10</v>
      </c>
      <c r="B10" s="44">
        <v>1</v>
      </c>
      <c r="C10" s="45">
        <v>2</v>
      </c>
      <c r="D10" s="44">
        <v>3</v>
      </c>
      <c r="E10" s="44">
        <v>4</v>
      </c>
      <c r="F10" s="44">
        <v>5</v>
      </c>
      <c r="G10" s="44">
        <v>6</v>
      </c>
      <c r="H10" s="44">
        <v>7</v>
      </c>
      <c r="I10" s="44">
        <v>8</v>
      </c>
      <c r="J10" s="97">
        <v>9</v>
      </c>
      <c r="K10" s="44">
        <v>10</v>
      </c>
      <c r="L10" s="44">
        <v>11</v>
      </c>
      <c r="M10" s="44">
        <v>12</v>
      </c>
      <c r="N10" s="72">
        <v>13</v>
      </c>
      <c r="O10" s="72">
        <v>14</v>
      </c>
      <c r="P10" s="72">
        <v>15</v>
      </c>
      <c r="Q10" s="72">
        <v>16</v>
      </c>
      <c r="R10" s="72">
        <v>17</v>
      </c>
      <c r="S10" s="72">
        <v>18</v>
      </c>
      <c r="T10" s="43">
        <v>19</v>
      </c>
      <c r="U10" s="44">
        <v>20</v>
      </c>
      <c r="V10" s="44">
        <v>21</v>
      </c>
      <c r="W10" s="43">
        <v>22</v>
      </c>
      <c r="X10" s="43">
        <v>23</v>
      </c>
      <c r="Y10" s="43">
        <v>24</v>
      </c>
      <c r="Z10" s="43">
        <v>25</v>
      </c>
      <c r="AA10" s="43">
        <v>26</v>
      </c>
      <c r="AB10" s="43">
        <v>27</v>
      </c>
      <c r="AC10" s="44">
        <v>28</v>
      </c>
      <c r="AD10" s="76">
        <v>29</v>
      </c>
      <c r="AE10" s="43">
        <v>30</v>
      </c>
      <c r="AF10" s="43">
        <v>31</v>
      </c>
      <c r="AK10" s="21"/>
    </row>
    <row r="11" spans="1:40" ht="15" customHeight="1" x14ac:dyDescent="0.25">
      <c r="A11" s="373"/>
      <c r="B11" s="67" t="s">
        <v>20</v>
      </c>
      <c r="C11" s="39" t="s">
        <v>20</v>
      </c>
      <c r="D11" s="65" t="s">
        <v>4</v>
      </c>
      <c r="E11" s="65" t="s">
        <v>23</v>
      </c>
      <c r="F11" s="39" t="s">
        <v>21</v>
      </c>
      <c r="G11" s="66" t="s">
        <v>24</v>
      </c>
      <c r="H11" s="39" t="s">
        <v>25</v>
      </c>
      <c r="I11" s="39" t="s">
        <v>20</v>
      </c>
      <c r="J11" s="39" t="s">
        <v>20</v>
      </c>
      <c r="K11" s="65" t="s">
        <v>4</v>
      </c>
      <c r="L11" s="65" t="s">
        <v>23</v>
      </c>
      <c r="M11" s="39" t="s">
        <v>21</v>
      </c>
      <c r="N11" s="66" t="s">
        <v>24</v>
      </c>
      <c r="O11" s="39" t="s">
        <v>25</v>
      </c>
      <c r="P11" s="39" t="s">
        <v>20</v>
      </c>
      <c r="Q11" s="39" t="s">
        <v>20</v>
      </c>
      <c r="R11" s="67" t="s">
        <v>4</v>
      </c>
      <c r="S11" s="65" t="s">
        <v>23</v>
      </c>
      <c r="T11" s="39" t="s">
        <v>21</v>
      </c>
      <c r="U11" s="66" t="s">
        <v>24</v>
      </c>
      <c r="V11" s="39" t="s">
        <v>25</v>
      </c>
      <c r="W11" s="68" t="s">
        <v>20</v>
      </c>
      <c r="X11" s="47" t="s">
        <v>20</v>
      </c>
      <c r="Y11" s="55" t="s">
        <v>4</v>
      </c>
      <c r="Z11" s="65" t="s">
        <v>23</v>
      </c>
      <c r="AA11" s="39" t="s">
        <v>21</v>
      </c>
      <c r="AB11" s="66" t="s">
        <v>24</v>
      </c>
      <c r="AC11" s="39" t="s">
        <v>25</v>
      </c>
      <c r="AD11" s="39" t="s">
        <v>20</v>
      </c>
      <c r="AE11" s="39" t="s">
        <v>20</v>
      </c>
      <c r="AF11" s="65" t="s">
        <v>4</v>
      </c>
      <c r="AK11" s="21"/>
    </row>
    <row r="12" spans="1:40" ht="20.25" customHeight="1" x14ac:dyDescent="0.25">
      <c r="A12" s="373"/>
      <c r="B12" s="70"/>
      <c r="C12" s="71"/>
      <c r="D12" s="71"/>
      <c r="E12" s="84" t="s">
        <v>5</v>
      </c>
      <c r="F12" s="99" t="s">
        <v>6</v>
      </c>
      <c r="G12" s="99" t="s">
        <v>6</v>
      </c>
      <c r="H12" s="69"/>
      <c r="I12" s="70"/>
      <c r="J12" s="71"/>
      <c r="K12" s="99" t="s">
        <v>6</v>
      </c>
      <c r="L12" s="99" t="s">
        <v>22</v>
      </c>
      <c r="M12" s="99" t="s">
        <v>22</v>
      </c>
      <c r="N12" s="69"/>
      <c r="O12" s="70"/>
      <c r="P12" s="64"/>
      <c r="Q12" s="84" t="s">
        <v>5</v>
      </c>
      <c r="R12" s="84" t="s">
        <v>5</v>
      </c>
      <c r="S12" s="84" t="s">
        <v>5</v>
      </c>
      <c r="T12" s="69"/>
      <c r="U12" s="70"/>
      <c r="V12" s="64"/>
      <c r="W12" s="86" t="s">
        <v>0</v>
      </c>
      <c r="X12" s="86" t="s">
        <v>0</v>
      </c>
      <c r="Y12" s="87" t="s">
        <v>0</v>
      </c>
      <c r="Z12" s="69"/>
      <c r="AA12" s="58"/>
      <c r="AB12" s="64"/>
      <c r="AC12" s="84" t="s">
        <v>5</v>
      </c>
      <c r="AD12" s="84" t="s">
        <v>5</v>
      </c>
      <c r="AE12" s="84" t="s">
        <v>5</v>
      </c>
      <c r="AF12" s="70"/>
      <c r="AJ12" s="131"/>
      <c r="AK12" s="21"/>
      <c r="AL12" s="8">
        <v>7</v>
      </c>
    </row>
    <row r="13" spans="1:40" ht="20.25" customHeight="1" x14ac:dyDescent="0.25">
      <c r="A13" s="374"/>
      <c r="B13" s="58"/>
      <c r="C13" s="58"/>
      <c r="D13" s="58"/>
      <c r="E13" s="74"/>
      <c r="F13" s="74"/>
      <c r="G13" s="74"/>
      <c r="H13" s="58"/>
      <c r="I13" s="58"/>
      <c r="J13" s="58"/>
      <c r="K13" s="74"/>
      <c r="L13" s="74"/>
      <c r="M13" s="74"/>
      <c r="N13" s="58"/>
      <c r="O13" s="58"/>
      <c r="P13" s="58"/>
      <c r="Q13" s="81"/>
      <c r="R13" s="81"/>
      <c r="S13" s="74"/>
      <c r="T13" s="58"/>
      <c r="U13" s="58"/>
      <c r="V13" s="58"/>
      <c r="W13" s="74"/>
      <c r="X13" s="74"/>
      <c r="Y13" s="74"/>
      <c r="Z13" s="58"/>
      <c r="AA13" s="58"/>
      <c r="AB13" s="58"/>
      <c r="AC13" s="81"/>
      <c r="AD13" s="81"/>
      <c r="AE13" s="81"/>
      <c r="AF13" s="58"/>
      <c r="AK13" s="21"/>
    </row>
    <row r="14" spans="1:40" x14ac:dyDescent="0.25">
      <c r="A14" s="372" t="s">
        <v>11</v>
      </c>
      <c r="B14" s="44">
        <v>1</v>
      </c>
      <c r="C14" s="45">
        <v>2</v>
      </c>
      <c r="D14" s="44">
        <v>3</v>
      </c>
      <c r="E14" s="44">
        <v>4</v>
      </c>
      <c r="F14" s="44">
        <v>5</v>
      </c>
      <c r="G14" s="44">
        <v>6</v>
      </c>
      <c r="H14" s="44">
        <v>7</v>
      </c>
      <c r="I14" s="44">
        <v>8</v>
      </c>
      <c r="J14" s="44">
        <v>9</v>
      </c>
      <c r="K14" s="44">
        <v>10</v>
      </c>
      <c r="L14" s="44">
        <v>11</v>
      </c>
      <c r="M14" s="98">
        <v>12</v>
      </c>
      <c r="N14" s="44">
        <v>13</v>
      </c>
      <c r="O14" s="44">
        <v>14</v>
      </c>
      <c r="P14" s="44">
        <v>15</v>
      </c>
      <c r="Q14" s="88">
        <v>16</v>
      </c>
      <c r="R14" s="88">
        <v>17</v>
      </c>
      <c r="S14" s="88">
        <v>18</v>
      </c>
      <c r="T14" s="88">
        <v>19</v>
      </c>
      <c r="U14" s="88">
        <v>20</v>
      </c>
      <c r="V14" s="88">
        <v>21</v>
      </c>
      <c r="W14" s="88">
        <v>22</v>
      </c>
      <c r="X14" s="88">
        <v>23</v>
      </c>
      <c r="Y14" s="88">
        <v>24</v>
      </c>
      <c r="Z14" s="88">
        <v>25</v>
      </c>
      <c r="AA14" s="88">
        <v>26</v>
      </c>
      <c r="AB14" s="88">
        <v>27</v>
      </c>
      <c r="AC14" s="88">
        <v>28</v>
      </c>
      <c r="AD14" s="91">
        <v>29</v>
      </c>
      <c r="AE14" s="88">
        <v>30</v>
      </c>
      <c r="AF14" s="52"/>
      <c r="AK14" s="21"/>
    </row>
    <row r="15" spans="1:40" ht="15" customHeight="1" x14ac:dyDescent="0.25">
      <c r="A15" s="373"/>
      <c r="B15" s="65" t="s">
        <v>23</v>
      </c>
      <c r="C15" s="39" t="s">
        <v>21</v>
      </c>
      <c r="D15" s="63" t="s">
        <v>24</v>
      </c>
      <c r="E15" s="38" t="s">
        <v>25</v>
      </c>
      <c r="F15" s="60" t="s">
        <v>20</v>
      </c>
      <c r="G15" s="39" t="s">
        <v>20</v>
      </c>
      <c r="H15" s="65" t="s">
        <v>4</v>
      </c>
      <c r="I15" s="65" t="s">
        <v>23</v>
      </c>
      <c r="J15" s="38" t="s">
        <v>21</v>
      </c>
      <c r="K15" s="63" t="s">
        <v>24</v>
      </c>
      <c r="L15" s="60" t="s">
        <v>25</v>
      </c>
      <c r="M15" s="39" t="s">
        <v>20</v>
      </c>
      <c r="N15" s="39" t="s">
        <v>20</v>
      </c>
      <c r="O15" s="65" t="s">
        <v>4</v>
      </c>
      <c r="P15" s="62" t="s">
        <v>23</v>
      </c>
      <c r="Q15" s="38" t="s">
        <v>21</v>
      </c>
      <c r="R15" s="63" t="s">
        <v>24</v>
      </c>
      <c r="S15" s="77" t="s">
        <v>25</v>
      </c>
      <c r="T15" s="39" t="s">
        <v>20</v>
      </c>
      <c r="U15" s="39" t="s">
        <v>20</v>
      </c>
      <c r="V15" s="60" t="s">
        <v>4</v>
      </c>
      <c r="W15" s="62" t="s">
        <v>23</v>
      </c>
      <c r="X15" s="38" t="s">
        <v>21</v>
      </c>
      <c r="Y15" s="66" t="s">
        <v>24</v>
      </c>
      <c r="Z15" s="39" t="s">
        <v>25</v>
      </c>
      <c r="AA15" s="68" t="s">
        <v>20</v>
      </c>
      <c r="AB15" s="41" t="s">
        <v>20</v>
      </c>
      <c r="AC15" s="46" t="s">
        <v>4</v>
      </c>
      <c r="AD15" s="65" t="s">
        <v>23</v>
      </c>
      <c r="AE15" s="39" t="s">
        <v>21</v>
      </c>
      <c r="AF15" s="52"/>
      <c r="AK15" s="21"/>
      <c r="AM15" s="100"/>
    </row>
    <row r="16" spans="1:40" ht="20.25" customHeight="1" x14ac:dyDescent="0.25">
      <c r="A16" s="373"/>
      <c r="B16" s="71"/>
      <c r="C16" s="71"/>
      <c r="D16" s="99" t="s">
        <v>37</v>
      </c>
      <c r="E16" s="99" t="s">
        <v>6</v>
      </c>
      <c r="F16" s="86" t="s">
        <v>0</v>
      </c>
      <c r="G16" s="69"/>
      <c r="H16" s="70"/>
      <c r="I16" s="71"/>
      <c r="J16" s="148"/>
      <c r="K16" s="86" t="s">
        <v>0</v>
      </c>
      <c r="L16" s="148"/>
      <c r="M16" s="69"/>
      <c r="N16" s="70"/>
      <c r="O16" s="71"/>
      <c r="P16" s="149" t="s">
        <v>5</v>
      </c>
      <c r="Q16" s="149" t="s">
        <v>5</v>
      </c>
      <c r="R16" s="149" t="s">
        <v>5</v>
      </c>
      <c r="S16" s="69"/>
      <c r="T16" s="70"/>
      <c r="U16" s="64"/>
      <c r="V16" s="84" t="s">
        <v>5</v>
      </c>
      <c r="W16" s="84" t="s">
        <v>5</v>
      </c>
      <c r="X16" s="148"/>
      <c r="Y16" s="70"/>
      <c r="Z16" s="70"/>
      <c r="AA16" s="64"/>
      <c r="AB16" s="86" t="s">
        <v>0</v>
      </c>
      <c r="AC16" s="86" t="s">
        <v>0</v>
      </c>
      <c r="AD16" s="86" t="s">
        <v>0</v>
      </c>
      <c r="AE16" s="70"/>
      <c r="AF16" s="52"/>
      <c r="AJ16" s="131"/>
      <c r="AK16" s="21"/>
      <c r="AL16" s="8">
        <v>0</v>
      </c>
    </row>
    <row r="17" spans="1:40" ht="20.25" customHeight="1" x14ac:dyDescent="0.25">
      <c r="A17" s="374"/>
      <c r="B17" s="58"/>
      <c r="C17" s="58"/>
      <c r="D17" s="74"/>
      <c r="E17" s="74"/>
      <c r="F17" s="74"/>
      <c r="G17" s="58"/>
      <c r="H17" s="58"/>
      <c r="I17" s="58"/>
      <c r="J17" s="74"/>
      <c r="K17" s="74"/>
      <c r="L17" s="81"/>
      <c r="M17" s="58"/>
      <c r="N17" s="58"/>
      <c r="O17" s="58"/>
      <c r="P17" s="74"/>
      <c r="Q17" s="74"/>
      <c r="R17" s="74"/>
      <c r="S17" s="58"/>
      <c r="T17" s="58"/>
      <c r="U17" s="58"/>
      <c r="V17" s="81"/>
      <c r="W17" s="74"/>
      <c r="X17" s="74"/>
      <c r="Y17" s="58"/>
      <c r="Z17" s="58"/>
      <c r="AA17" s="58"/>
      <c r="AB17" s="74"/>
      <c r="AC17" s="74"/>
      <c r="AD17" s="74"/>
      <c r="AE17" s="58"/>
      <c r="AF17" s="54"/>
      <c r="AK17" s="21"/>
    </row>
    <row r="18" spans="1:40" x14ac:dyDescent="0.25">
      <c r="A18" s="372" t="s">
        <v>12</v>
      </c>
      <c r="B18" s="94">
        <v>1</v>
      </c>
      <c r="C18" s="45">
        <v>2</v>
      </c>
      <c r="D18" s="44">
        <v>3</v>
      </c>
      <c r="E18" s="44">
        <v>4</v>
      </c>
      <c r="F18" s="44">
        <v>5</v>
      </c>
      <c r="G18" s="44">
        <v>6</v>
      </c>
      <c r="H18" s="44">
        <v>7</v>
      </c>
      <c r="I18" s="94">
        <v>8</v>
      </c>
      <c r="J18" s="44">
        <v>9</v>
      </c>
      <c r="K18" s="44">
        <v>10</v>
      </c>
      <c r="L18" s="44">
        <v>11</v>
      </c>
      <c r="M18" s="44">
        <v>12</v>
      </c>
      <c r="N18" s="44">
        <v>13</v>
      </c>
      <c r="O18" s="44">
        <v>14</v>
      </c>
      <c r="P18" s="44">
        <v>15</v>
      </c>
      <c r="Q18" s="44">
        <v>16</v>
      </c>
      <c r="R18" s="44">
        <v>17</v>
      </c>
      <c r="S18" s="44">
        <v>18</v>
      </c>
      <c r="T18" s="44">
        <v>19</v>
      </c>
      <c r="U18" s="44">
        <v>20</v>
      </c>
      <c r="V18" s="44">
        <v>21</v>
      </c>
      <c r="W18" s="44">
        <v>22</v>
      </c>
      <c r="X18" s="44">
        <v>23</v>
      </c>
      <c r="Y18" s="44">
        <v>24</v>
      </c>
      <c r="Z18" s="44">
        <v>25</v>
      </c>
      <c r="AA18" s="95">
        <v>26</v>
      </c>
      <c r="AB18" s="44">
        <v>27</v>
      </c>
      <c r="AC18" s="44">
        <v>28</v>
      </c>
      <c r="AD18" s="61">
        <v>29</v>
      </c>
      <c r="AE18" s="75">
        <v>30</v>
      </c>
      <c r="AF18" s="44">
        <v>31</v>
      </c>
      <c r="AK18" s="21"/>
    </row>
    <row r="19" spans="1:40" ht="15" customHeight="1" thickBot="1" x14ac:dyDescent="0.3">
      <c r="A19" s="373"/>
      <c r="B19" s="40" t="s">
        <v>24</v>
      </c>
      <c r="C19" s="39" t="s">
        <v>25</v>
      </c>
      <c r="D19" s="67" t="s">
        <v>20</v>
      </c>
      <c r="E19" s="39" t="s">
        <v>20</v>
      </c>
      <c r="F19" s="65" t="s">
        <v>4</v>
      </c>
      <c r="G19" s="65" t="s">
        <v>23</v>
      </c>
      <c r="H19" s="39" t="s">
        <v>21</v>
      </c>
      <c r="I19" s="82" t="s">
        <v>24</v>
      </c>
      <c r="J19" s="39" t="s">
        <v>25</v>
      </c>
      <c r="K19" s="39" t="s">
        <v>20</v>
      </c>
      <c r="L19" s="39" t="s">
        <v>20</v>
      </c>
      <c r="M19" s="65" t="s">
        <v>4</v>
      </c>
      <c r="N19" s="65" t="s">
        <v>23</v>
      </c>
      <c r="O19" s="39" t="s">
        <v>21</v>
      </c>
      <c r="P19" s="66" t="s">
        <v>24</v>
      </c>
      <c r="Q19" s="39" t="s">
        <v>25</v>
      </c>
      <c r="R19" s="39" t="s">
        <v>20</v>
      </c>
      <c r="S19" s="39" t="s">
        <v>20</v>
      </c>
      <c r="T19" s="67" t="s">
        <v>4</v>
      </c>
      <c r="U19" s="65" t="s">
        <v>23</v>
      </c>
      <c r="V19" s="39" t="s">
        <v>21</v>
      </c>
      <c r="W19" s="66" t="s">
        <v>24</v>
      </c>
      <c r="X19" s="39" t="s">
        <v>25</v>
      </c>
      <c r="Y19" s="68" t="s">
        <v>20</v>
      </c>
      <c r="Z19" s="47" t="s">
        <v>20</v>
      </c>
      <c r="AA19" s="77" t="s">
        <v>4</v>
      </c>
      <c r="AB19" s="65" t="s">
        <v>23</v>
      </c>
      <c r="AC19" s="39" t="s">
        <v>21</v>
      </c>
      <c r="AD19" s="66" t="s">
        <v>24</v>
      </c>
      <c r="AE19" s="39" t="s">
        <v>25</v>
      </c>
      <c r="AF19" s="39" t="s">
        <v>20</v>
      </c>
      <c r="AG19" s="13"/>
      <c r="AK19" s="21"/>
    </row>
    <row r="20" spans="1:40" ht="20.25" customHeight="1" x14ac:dyDescent="0.25">
      <c r="A20" s="373"/>
      <c r="B20" s="71"/>
      <c r="C20" s="71"/>
      <c r="D20" s="84" t="s">
        <v>5</v>
      </c>
      <c r="E20" s="84" t="s">
        <v>5</v>
      </c>
      <c r="F20" s="84" t="s">
        <v>5</v>
      </c>
      <c r="G20" s="69"/>
      <c r="H20" s="70"/>
      <c r="I20" s="83"/>
      <c r="J20" s="99" t="s">
        <v>22</v>
      </c>
      <c r="K20" s="99" t="s">
        <v>22</v>
      </c>
      <c r="L20" s="99" t="s">
        <v>22</v>
      </c>
      <c r="M20" s="69"/>
      <c r="N20" s="70"/>
      <c r="O20" s="64"/>
      <c r="P20" s="64"/>
      <c r="Q20" s="86" t="s">
        <v>0</v>
      </c>
      <c r="R20" s="86" t="s">
        <v>0</v>
      </c>
      <c r="S20" s="69"/>
      <c r="T20" s="70"/>
      <c r="U20" s="64"/>
      <c r="V20" s="86" t="s">
        <v>1</v>
      </c>
      <c r="W20" s="86" t="s">
        <v>3</v>
      </c>
      <c r="X20" s="86" t="s">
        <v>0</v>
      </c>
      <c r="Y20" s="69"/>
      <c r="Z20" s="58"/>
      <c r="AA20" s="64"/>
      <c r="AB20" s="84" t="s">
        <v>5</v>
      </c>
      <c r="AC20" s="84" t="s">
        <v>5</v>
      </c>
      <c r="AD20" s="84" t="s">
        <v>2</v>
      </c>
      <c r="AE20" s="70"/>
      <c r="AF20" s="58"/>
      <c r="AJ20" s="131"/>
      <c r="AK20" s="21"/>
      <c r="AL20" s="8">
        <v>6</v>
      </c>
    </row>
    <row r="21" spans="1:40" ht="20.25" customHeight="1" x14ac:dyDescent="0.25">
      <c r="A21" s="374"/>
      <c r="B21" s="58"/>
      <c r="C21" s="58"/>
      <c r="D21" s="81"/>
      <c r="E21" s="81"/>
      <c r="F21" s="81"/>
      <c r="G21" s="58"/>
      <c r="H21" s="58"/>
      <c r="I21" s="58"/>
      <c r="J21" s="74"/>
      <c r="K21" s="74"/>
      <c r="L21" s="74"/>
      <c r="M21" s="58"/>
      <c r="N21" s="58"/>
      <c r="O21" s="58"/>
      <c r="P21" s="74"/>
      <c r="Q21" s="81"/>
      <c r="R21" s="81"/>
      <c r="S21" s="58"/>
      <c r="T21" s="58"/>
      <c r="U21" s="58"/>
      <c r="V21" s="74"/>
      <c r="W21" s="74"/>
      <c r="X21" s="74"/>
      <c r="Y21" s="58"/>
      <c r="Z21" s="58"/>
      <c r="AA21" s="58"/>
      <c r="AB21" s="74"/>
      <c r="AC21" s="74"/>
      <c r="AD21" s="74"/>
      <c r="AE21" s="58"/>
      <c r="AF21" s="58"/>
      <c r="AK21" s="21"/>
    </row>
    <row r="22" spans="1:40" x14ac:dyDescent="0.25">
      <c r="A22" s="372" t="s">
        <v>13</v>
      </c>
      <c r="B22" s="44">
        <v>1</v>
      </c>
      <c r="C22" s="45">
        <v>2</v>
      </c>
      <c r="D22" s="44">
        <v>3</v>
      </c>
      <c r="E22" s="44">
        <v>4</v>
      </c>
      <c r="F22" s="44">
        <v>5</v>
      </c>
      <c r="G22" s="95">
        <v>6</v>
      </c>
      <c r="H22" s="44">
        <v>7</v>
      </c>
      <c r="I22" s="44">
        <v>8</v>
      </c>
      <c r="J22" s="44">
        <v>9</v>
      </c>
      <c r="K22" s="44">
        <v>10</v>
      </c>
      <c r="L22" s="44">
        <v>11</v>
      </c>
      <c r="M22" s="44">
        <v>12</v>
      </c>
      <c r="N22" s="44">
        <v>13</v>
      </c>
      <c r="O22" s="44">
        <v>14</v>
      </c>
      <c r="P22" s="44">
        <v>15</v>
      </c>
      <c r="Q22" s="44">
        <v>16</v>
      </c>
      <c r="R22" s="44">
        <v>17</v>
      </c>
      <c r="S22" s="44">
        <v>18</v>
      </c>
      <c r="T22" s="44">
        <v>19</v>
      </c>
      <c r="U22" s="44">
        <v>20</v>
      </c>
      <c r="V22" s="44">
        <v>21</v>
      </c>
      <c r="W22" s="44">
        <v>22</v>
      </c>
      <c r="X22" s="44">
        <v>23</v>
      </c>
      <c r="Y22" s="44">
        <v>24</v>
      </c>
      <c r="Z22" s="44">
        <v>25</v>
      </c>
      <c r="AA22" s="44">
        <v>26</v>
      </c>
      <c r="AB22" s="44">
        <v>27</v>
      </c>
      <c r="AC22" s="44">
        <v>28</v>
      </c>
      <c r="AD22" s="96">
        <v>29</v>
      </c>
      <c r="AE22" s="88">
        <v>30</v>
      </c>
      <c r="AF22" s="52"/>
      <c r="AK22" s="21"/>
    </row>
    <row r="23" spans="1:40" ht="15" customHeight="1" thickBot="1" x14ac:dyDescent="0.3">
      <c r="A23" s="373"/>
      <c r="B23" s="39" t="s">
        <v>20</v>
      </c>
      <c r="C23" s="65" t="s">
        <v>4</v>
      </c>
      <c r="D23" s="65" t="s">
        <v>23</v>
      </c>
      <c r="E23" s="39" t="s">
        <v>21</v>
      </c>
      <c r="F23" s="66" t="s">
        <v>24</v>
      </c>
      <c r="G23" s="77" t="s">
        <v>25</v>
      </c>
      <c r="H23" s="39" t="s">
        <v>20</v>
      </c>
      <c r="I23" s="39" t="s">
        <v>20</v>
      </c>
      <c r="J23" s="65" t="s">
        <v>4</v>
      </c>
      <c r="K23" s="65" t="s">
        <v>23</v>
      </c>
      <c r="L23" s="39" t="s">
        <v>21</v>
      </c>
      <c r="M23" s="66" t="s">
        <v>24</v>
      </c>
      <c r="N23" s="39" t="s">
        <v>25</v>
      </c>
      <c r="O23" s="39" t="s">
        <v>20</v>
      </c>
      <c r="P23" s="39" t="s">
        <v>20</v>
      </c>
      <c r="Q23" s="67" t="s">
        <v>4</v>
      </c>
      <c r="R23" s="65" t="s">
        <v>23</v>
      </c>
      <c r="S23" s="39" t="s">
        <v>21</v>
      </c>
      <c r="T23" s="66" t="s">
        <v>24</v>
      </c>
      <c r="U23" s="39" t="s">
        <v>25</v>
      </c>
      <c r="V23" s="68" t="s">
        <v>20</v>
      </c>
      <c r="W23" s="47" t="s">
        <v>20</v>
      </c>
      <c r="X23" s="55" t="s">
        <v>4</v>
      </c>
      <c r="Y23" s="65" t="s">
        <v>23</v>
      </c>
      <c r="Z23" s="39" t="s">
        <v>21</v>
      </c>
      <c r="AA23" s="66" t="s">
        <v>24</v>
      </c>
      <c r="AB23" s="39" t="s">
        <v>25</v>
      </c>
      <c r="AC23" s="68" t="s">
        <v>20</v>
      </c>
      <c r="AD23" s="47" t="s">
        <v>20</v>
      </c>
      <c r="AE23" s="55" t="s">
        <v>4</v>
      </c>
      <c r="AF23" s="52"/>
      <c r="AK23" s="21"/>
    </row>
    <row r="24" spans="1:40" ht="20.25" customHeight="1" thickTop="1" thickBot="1" x14ac:dyDescent="0.3">
      <c r="A24" s="373"/>
      <c r="B24" s="71"/>
      <c r="C24" s="71"/>
      <c r="D24" s="161" t="s">
        <v>5</v>
      </c>
      <c r="E24" s="84" t="s">
        <v>5</v>
      </c>
      <c r="F24" s="69"/>
      <c r="G24" s="160"/>
      <c r="H24" s="162" t="s">
        <v>45</v>
      </c>
      <c r="I24" s="163"/>
      <c r="J24" s="161" t="s">
        <v>5</v>
      </c>
      <c r="K24" s="84" t="s">
        <v>5</v>
      </c>
      <c r="L24" s="69"/>
      <c r="M24" s="70"/>
      <c r="N24" s="71"/>
      <c r="O24" s="99" t="s">
        <v>6</v>
      </c>
      <c r="P24" s="99" t="s">
        <v>6</v>
      </c>
      <c r="Q24" s="99" t="s">
        <v>6</v>
      </c>
      <c r="R24" s="69"/>
      <c r="S24" s="70"/>
      <c r="T24" s="64"/>
      <c r="U24" s="86" t="s">
        <v>0</v>
      </c>
      <c r="V24" s="86" t="s">
        <v>0</v>
      </c>
      <c r="W24" s="87" t="s">
        <v>0</v>
      </c>
      <c r="X24" s="70"/>
      <c r="Y24" s="70"/>
      <c r="Z24" s="71"/>
      <c r="AA24" s="84" t="s">
        <v>2</v>
      </c>
      <c r="AB24" s="84" t="s">
        <v>5</v>
      </c>
      <c r="AC24" s="84" t="s">
        <v>5</v>
      </c>
      <c r="AD24" s="70"/>
      <c r="AE24" s="58"/>
      <c r="AF24" s="52"/>
      <c r="AJ24" s="131"/>
      <c r="AK24" s="21"/>
      <c r="AL24" s="8">
        <v>4</v>
      </c>
    </row>
    <row r="25" spans="1:40" ht="20.25" customHeight="1" thickTop="1" x14ac:dyDescent="0.25">
      <c r="A25" s="374"/>
      <c r="B25" s="58"/>
      <c r="C25" s="58"/>
      <c r="D25" s="58"/>
      <c r="E25" s="58"/>
      <c r="F25" s="58"/>
      <c r="G25" s="58"/>
      <c r="H25" s="74"/>
      <c r="I25" s="81"/>
      <c r="J25" s="81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81"/>
      <c r="V25" s="81"/>
      <c r="W25" s="58"/>
      <c r="X25" s="58"/>
      <c r="Y25" s="58"/>
      <c r="Z25" s="58"/>
      <c r="AA25" s="58"/>
      <c r="AB25" s="58"/>
      <c r="AC25" s="58"/>
      <c r="AD25" s="58"/>
      <c r="AE25" s="58"/>
      <c r="AF25" s="51"/>
      <c r="AK25" s="21"/>
    </row>
    <row r="26" spans="1:40" x14ac:dyDescent="0.25">
      <c r="A26" s="372" t="s">
        <v>14</v>
      </c>
      <c r="B26" s="88">
        <v>1</v>
      </c>
      <c r="C26" s="90">
        <v>2</v>
      </c>
      <c r="D26" s="88">
        <v>3</v>
      </c>
      <c r="E26" s="88">
        <v>4</v>
      </c>
      <c r="F26" s="88">
        <v>5</v>
      </c>
      <c r="G26" s="88">
        <v>6</v>
      </c>
      <c r="H26" s="88">
        <v>7</v>
      </c>
      <c r="I26" s="88">
        <v>8</v>
      </c>
      <c r="J26" s="88">
        <v>9</v>
      </c>
      <c r="K26" s="88">
        <v>10</v>
      </c>
      <c r="L26" s="88">
        <v>11</v>
      </c>
      <c r="M26" s="88">
        <v>12</v>
      </c>
      <c r="N26" s="88">
        <v>13</v>
      </c>
      <c r="O26" s="88">
        <v>14</v>
      </c>
      <c r="P26" s="88">
        <v>15</v>
      </c>
      <c r="Q26" s="88">
        <v>16</v>
      </c>
      <c r="R26" s="88">
        <v>17</v>
      </c>
      <c r="S26" s="88">
        <v>18</v>
      </c>
      <c r="T26" s="88">
        <v>19</v>
      </c>
      <c r="U26" s="88">
        <v>20</v>
      </c>
      <c r="V26" s="88">
        <v>21</v>
      </c>
      <c r="W26" s="88">
        <v>22</v>
      </c>
      <c r="X26" s="44">
        <v>23</v>
      </c>
      <c r="Y26" s="44">
        <v>24</v>
      </c>
      <c r="Z26" s="44">
        <v>25</v>
      </c>
      <c r="AA26" s="44">
        <v>26</v>
      </c>
      <c r="AB26" s="44">
        <v>27</v>
      </c>
      <c r="AC26" s="44">
        <v>28</v>
      </c>
      <c r="AD26" s="44">
        <v>29</v>
      </c>
      <c r="AE26" s="44">
        <v>30</v>
      </c>
      <c r="AF26" s="42">
        <v>31</v>
      </c>
      <c r="AK26" s="21"/>
    </row>
    <row r="27" spans="1:40" ht="15" customHeight="1" x14ac:dyDescent="0.25">
      <c r="A27" s="373"/>
      <c r="B27" s="65" t="s">
        <v>23</v>
      </c>
      <c r="C27" s="39" t="s">
        <v>21</v>
      </c>
      <c r="D27" s="63" t="s">
        <v>24</v>
      </c>
      <c r="E27" s="38" t="s">
        <v>25</v>
      </c>
      <c r="F27" s="60" t="s">
        <v>20</v>
      </c>
      <c r="G27" s="39" t="s">
        <v>20</v>
      </c>
      <c r="H27" s="65" t="s">
        <v>4</v>
      </c>
      <c r="I27" s="65" t="s">
        <v>23</v>
      </c>
      <c r="J27" s="38" t="s">
        <v>21</v>
      </c>
      <c r="K27" s="63" t="s">
        <v>24</v>
      </c>
      <c r="L27" s="60" t="s">
        <v>25</v>
      </c>
      <c r="M27" s="39" t="s">
        <v>20</v>
      </c>
      <c r="N27" s="39" t="s">
        <v>20</v>
      </c>
      <c r="O27" s="77" t="s">
        <v>4</v>
      </c>
      <c r="P27" s="62" t="s">
        <v>23</v>
      </c>
      <c r="Q27" s="38" t="s">
        <v>21</v>
      </c>
      <c r="R27" s="63" t="s">
        <v>24</v>
      </c>
      <c r="S27" s="67" t="s">
        <v>25</v>
      </c>
      <c r="T27" s="39" t="s">
        <v>20</v>
      </c>
      <c r="U27" s="39" t="s">
        <v>20</v>
      </c>
      <c r="V27" s="60" t="s">
        <v>4</v>
      </c>
      <c r="W27" s="62" t="s">
        <v>23</v>
      </c>
      <c r="X27" s="38" t="s">
        <v>21</v>
      </c>
      <c r="Y27" s="66" t="s">
        <v>24</v>
      </c>
      <c r="Z27" s="39" t="s">
        <v>25</v>
      </c>
      <c r="AA27" s="68" t="s">
        <v>20</v>
      </c>
      <c r="AB27" s="41" t="s">
        <v>20</v>
      </c>
      <c r="AC27" s="46" t="s">
        <v>4</v>
      </c>
      <c r="AD27" s="65" t="s">
        <v>23</v>
      </c>
      <c r="AE27" s="39" t="s">
        <v>21</v>
      </c>
      <c r="AF27" s="63" t="s">
        <v>24</v>
      </c>
      <c r="AK27" s="21"/>
    </row>
    <row r="28" spans="1:40" ht="20.25" customHeight="1" x14ac:dyDescent="0.25">
      <c r="A28" s="373"/>
      <c r="B28" s="71"/>
      <c r="C28" s="84" t="s">
        <v>5</v>
      </c>
      <c r="D28" s="84" t="s">
        <v>2</v>
      </c>
      <c r="E28" s="84" t="s">
        <v>5</v>
      </c>
      <c r="F28" s="69"/>
      <c r="G28" s="70"/>
      <c r="H28" s="71"/>
      <c r="I28" s="99" t="s">
        <v>6</v>
      </c>
      <c r="J28" s="99" t="s">
        <v>6</v>
      </c>
      <c r="K28" s="99" t="s">
        <v>6</v>
      </c>
      <c r="L28" s="69"/>
      <c r="M28" s="70"/>
      <c r="N28" s="64"/>
      <c r="O28" s="99" t="s">
        <v>6</v>
      </c>
      <c r="P28" s="99" t="s">
        <v>6</v>
      </c>
      <c r="Q28" s="99" t="s">
        <v>6</v>
      </c>
      <c r="R28" s="69"/>
      <c r="S28" s="70"/>
      <c r="T28" s="71"/>
      <c r="U28" s="99" t="s">
        <v>6</v>
      </c>
      <c r="V28" s="99" t="s">
        <v>6</v>
      </c>
      <c r="W28" s="99" t="s">
        <v>6</v>
      </c>
      <c r="X28" s="69"/>
      <c r="Y28" s="70"/>
      <c r="Z28" s="71"/>
      <c r="AA28" s="86" t="s">
        <v>0</v>
      </c>
      <c r="AB28" s="86" t="s">
        <v>0</v>
      </c>
      <c r="AC28" s="87" t="s">
        <v>0</v>
      </c>
      <c r="AD28" s="70"/>
      <c r="AE28" s="84" t="s">
        <v>5</v>
      </c>
      <c r="AF28" s="70"/>
      <c r="AJ28" s="131"/>
      <c r="AK28" s="21"/>
      <c r="AL28" s="8">
        <v>3</v>
      </c>
    </row>
    <row r="29" spans="1:40" ht="20.25" customHeight="1" x14ac:dyDescent="0.25">
      <c r="A29" s="374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K29" s="21"/>
    </row>
    <row r="30" spans="1:40" x14ac:dyDescent="0.25">
      <c r="A30" s="379" t="s">
        <v>15</v>
      </c>
      <c r="B30" s="44">
        <v>1</v>
      </c>
      <c r="C30" s="45">
        <v>2</v>
      </c>
      <c r="D30" s="44">
        <v>3</v>
      </c>
      <c r="E30" s="44">
        <v>4</v>
      </c>
      <c r="F30" s="44">
        <v>5</v>
      </c>
      <c r="G30" s="44">
        <v>6</v>
      </c>
      <c r="H30" s="44">
        <v>7</v>
      </c>
      <c r="I30" s="44">
        <v>8</v>
      </c>
      <c r="J30" s="44">
        <v>9</v>
      </c>
      <c r="K30" s="44">
        <v>10</v>
      </c>
      <c r="L30" s="44">
        <v>11</v>
      </c>
      <c r="M30" s="44">
        <v>12</v>
      </c>
      <c r="N30" s="88">
        <v>13</v>
      </c>
      <c r="O30" s="88">
        <v>14</v>
      </c>
      <c r="P30" s="88">
        <v>15</v>
      </c>
      <c r="Q30" s="88">
        <v>16</v>
      </c>
      <c r="R30" s="88">
        <v>17</v>
      </c>
      <c r="S30" s="88">
        <v>18</v>
      </c>
      <c r="T30" s="88">
        <v>19</v>
      </c>
      <c r="U30" s="88">
        <v>20</v>
      </c>
      <c r="V30" s="88">
        <v>21</v>
      </c>
      <c r="W30" s="88">
        <v>22</v>
      </c>
      <c r="X30" s="88">
        <v>23</v>
      </c>
      <c r="Y30" s="88">
        <v>24</v>
      </c>
      <c r="Z30" s="88">
        <v>25</v>
      </c>
      <c r="AA30" s="88">
        <v>26</v>
      </c>
      <c r="AB30" s="88">
        <v>27</v>
      </c>
      <c r="AC30" s="88">
        <v>28</v>
      </c>
      <c r="AD30" s="88">
        <v>29</v>
      </c>
      <c r="AE30" s="88">
        <v>30</v>
      </c>
      <c r="AF30" s="88">
        <v>31</v>
      </c>
      <c r="AK30" s="21"/>
      <c r="AN30" s="4"/>
    </row>
    <row r="31" spans="1:40" ht="15" customHeight="1" x14ac:dyDescent="0.25">
      <c r="A31" s="379"/>
      <c r="B31" s="47" t="s">
        <v>25</v>
      </c>
      <c r="C31" s="47" t="s">
        <v>20</v>
      </c>
      <c r="D31" s="47" t="s">
        <v>20</v>
      </c>
      <c r="E31" s="48" t="s">
        <v>4</v>
      </c>
      <c r="F31" s="48" t="s">
        <v>23</v>
      </c>
      <c r="G31" s="47" t="s">
        <v>21</v>
      </c>
      <c r="H31" s="49" t="s">
        <v>24</v>
      </c>
      <c r="I31" s="47" t="s">
        <v>25</v>
      </c>
      <c r="J31" s="55" t="s">
        <v>20</v>
      </c>
      <c r="K31" s="47" t="s">
        <v>20</v>
      </c>
      <c r="L31" s="73" t="s">
        <v>4</v>
      </c>
      <c r="M31" s="48" t="s">
        <v>23</v>
      </c>
      <c r="N31" s="55" t="s">
        <v>21</v>
      </c>
      <c r="O31" s="49" t="s">
        <v>24</v>
      </c>
      <c r="P31" s="77" t="s">
        <v>25</v>
      </c>
      <c r="Q31" s="47" t="s">
        <v>20</v>
      </c>
      <c r="R31" s="47" t="s">
        <v>20</v>
      </c>
      <c r="S31" s="48" t="s">
        <v>4</v>
      </c>
      <c r="T31" s="48" t="s">
        <v>23</v>
      </c>
      <c r="U31" s="47" t="s">
        <v>21</v>
      </c>
      <c r="V31" s="49" t="s">
        <v>24</v>
      </c>
      <c r="W31" s="47" t="s">
        <v>25</v>
      </c>
      <c r="X31" s="47" t="s">
        <v>20</v>
      </c>
      <c r="Y31" s="47" t="s">
        <v>20</v>
      </c>
      <c r="Z31" s="47" t="s">
        <v>4</v>
      </c>
      <c r="AA31" s="48" t="s">
        <v>23</v>
      </c>
      <c r="AB31" s="47" t="s">
        <v>21</v>
      </c>
      <c r="AC31" s="49" t="s">
        <v>24</v>
      </c>
      <c r="AD31" s="47" t="s">
        <v>25</v>
      </c>
      <c r="AE31" s="47" t="s">
        <v>20</v>
      </c>
      <c r="AF31" s="47" t="s">
        <v>20</v>
      </c>
      <c r="AK31" s="21"/>
    </row>
    <row r="32" spans="1:40" ht="20.25" customHeight="1" x14ac:dyDescent="0.25">
      <c r="A32" s="379"/>
      <c r="B32" s="86" t="s">
        <v>0</v>
      </c>
      <c r="C32" s="86" t="s">
        <v>0</v>
      </c>
      <c r="D32" s="87" t="s">
        <v>0</v>
      </c>
      <c r="E32" s="69"/>
      <c r="F32" s="70"/>
      <c r="G32" s="64"/>
      <c r="H32" s="99" t="s">
        <v>6</v>
      </c>
      <c r="I32" s="86" t="s">
        <v>0</v>
      </c>
      <c r="J32" s="86" t="s">
        <v>0</v>
      </c>
      <c r="K32" s="86" t="s">
        <v>0</v>
      </c>
      <c r="L32" s="70"/>
      <c r="M32" s="71"/>
      <c r="N32" s="84" t="s">
        <v>5</v>
      </c>
      <c r="O32" s="84" t="s">
        <v>2</v>
      </c>
      <c r="P32" s="84" t="s">
        <v>26</v>
      </c>
      <c r="Q32" s="69"/>
      <c r="R32" s="70"/>
      <c r="S32" s="64"/>
      <c r="T32" s="84" t="s">
        <v>5</v>
      </c>
      <c r="U32" s="84" t="s">
        <v>5</v>
      </c>
      <c r="V32" s="84" t="s">
        <v>2</v>
      </c>
      <c r="W32" s="69"/>
      <c r="X32" s="70"/>
      <c r="Y32" s="71"/>
      <c r="Z32" s="86" t="s">
        <v>0</v>
      </c>
      <c r="AA32" s="87" t="s">
        <v>0</v>
      </c>
      <c r="AB32" s="86" t="s">
        <v>1</v>
      </c>
      <c r="AC32" s="70"/>
      <c r="AD32" s="70"/>
      <c r="AE32" s="71"/>
      <c r="AF32" s="84" t="s">
        <v>5</v>
      </c>
      <c r="AJ32" s="131"/>
      <c r="AK32" s="21"/>
      <c r="AL32" s="8">
        <v>6</v>
      </c>
    </row>
    <row r="33" spans="1:38" ht="20.25" customHeight="1" x14ac:dyDescent="0.25">
      <c r="A33" s="379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K33" s="21"/>
    </row>
    <row r="34" spans="1:38" x14ac:dyDescent="0.25">
      <c r="A34" s="372" t="s">
        <v>16</v>
      </c>
      <c r="B34" s="98">
        <v>1</v>
      </c>
      <c r="C34" s="98">
        <v>2</v>
      </c>
      <c r="D34" s="98">
        <v>3</v>
      </c>
      <c r="E34" s="98">
        <v>4</v>
      </c>
      <c r="F34" s="98">
        <v>5</v>
      </c>
      <c r="G34" s="44">
        <v>6</v>
      </c>
      <c r="H34" s="44">
        <v>7</v>
      </c>
      <c r="I34" s="44">
        <v>8</v>
      </c>
      <c r="J34" s="44">
        <v>9</v>
      </c>
      <c r="K34" s="44">
        <v>10</v>
      </c>
      <c r="L34" s="44">
        <v>11</v>
      </c>
      <c r="M34" s="44">
        <v>12</v>
      </c>
      <c r="N34" s="44">
        <v>13</v>
      </c>
      <c r="O34" s="44">
        <v>14</v>
      </c>
      <c r="P34" s="44">
        <v>15</v>
      </c>
      <c r="Q34" s="44">
        <v>16</v>
      </c>
      <c r="R34" s="44">
        <v>17</v>
      </c>
      <c r="S34" s="44">
        <v>18</v>
      </c>
      <c r="T34" s="44">
        <v>19</v>
      </c>
      <c r="U34" s="44">
        <v>20</v>
      </c>
      <c r="V34" s="44">
        <v>21</v>
      </c>
      <c r="W34" s="44">
        <v>22</v>
      </c>
      <c r="X34" s="44">
        <v>23</v>
      </c>
      <c r="Y34" s="44">
        <v>24</v>
      </c>
      <c r="Z34" s="44">
        <v>25</v>
      </c>
      <c r="AA34" s="44">
        <v>26</v>
      </c>
      <c r="AB34" s="44">
        <v>27</v>
      </c>
      <c r="AC34" s="44">
        <v>28</v>
      </c>
      <c r="AD34" s="56">
        <v>29</v>
      </c>
      <c r="AE34" s="44">
        <v>30</v>
      </c>
      <c r="AF34" s="52"/>
      <c r="AK34" s="21"/>
    </row>
    <row r="35" spans="1:38" ht="15" customHeight="1" x14ac:dyDescent="0.25">
      <c r="A35" s="373"/>
      <c r="B35" s="48" t="s">
        <v>4</v>
      </c>
      <c r="C35" s="65" t="s">
        <v>23</v>
      </c>
      <c r="D35" s="39" t="s">
        <v>21</v>
      </c>
      <c r="E35" s="63" t="s">
        <v>24</v>
      </c>
      <c r="F35" s="38" t="s">
        <v>25</v>
      </c>
      <c r="G35" s="60" t="s">
        <v>20</v>
      </c>
      <c r="H35" s="39" t="s">
        <v>20</v>
      </c>
      <c r="I35" s="65" t="s">
        <v>4</v>
      </c>
      <c r="J35" s="65" t="s">
        <v>23</v>
      </c>
      <c r="K35" s="38" t="s">
        <v>21</v>
      </c>
      <c r="L35" s="63" t="s">
        <v>24</v>
      </c>
      <c r="M35" s="60" t="s">
        <v>25</v>
      </c>
      <c r="N35" s="39" t="s">
        <v>20</v>
      </c>
      <c r="O35" s="39" t="s">
        <v>20</v>
      </c>
      <c r="P35" s="67" t="s">
        <v>4</v>
      </c>
      <c r="Q35" s="62" t="s">
        <v>23</v>
      </c>
      <c r="R35" s="38" t="s">
        <v>21</v>
      </c>
      <c r="S35" s="63" t="s">
        <v>24</v>
      </c>
      <c r="T35" s="67" t="s">
        <v>25</v>
      </c>
      <c r="U35" s="39" t="s">
        <v>20</v>
      </c>
      <c r="V35" s="39" t="s">
        <v>20</v>
      </c>
      <c r="W35" s="60" t="s">
        <v>4</v>
      </c>
      <c r="X35" s="62" t="s">
        <v>23</v>
      </c>
      <c r="Y35" s="38" t="s">
        <v>21</v>
      </c>
      <c r="Z35" s="66" t="s">
        <v>24</v>
      </c>
      <c r="AA35" s="39" t="s">
        <v>25</v>
      </c>
      <c r="AB35" s="68" t="s">
        <v>20</v>
      </c>
      <c r="AC35" s="41" t="s">
        <v>20</v>
      </c>
      <c r="AD35" s="46" t="s">
        <v>4</v>
      </c>
      <c r="AE35" s="65" t="s">
        <v>23</v>
      </c>
      <c r="AF35" s="52"/>
      <c r="AK35" s="21"/>
    </row>
    <row r="36" spans="1:38" ht="20.25" customHeight="1" x14ac:dyDescent="0.25">
      <c r="A36" s="373"/>
      <c r="B36" s="84" t="s">
        <v>5</v>
      </c>
      <c r="C36" s="84" t="s">
        <v>5</v>
      </c>
      <c r="D36" s="69"/>
      <c r="E36" s="70"/>
      <c r="F36" s="71"/>
      <c r="G36" s="99" t="s">
        <v>6</v>
      </c>
      <c r="H36" s="99" t="s">
        <v>6</v>
      </c>
      <c r="I36" s="99" t="s">
        <v>6</v>
      </c>
      <c r="J36" s="69"/>
      <c r="K36" s="70"/>
      <c r="L36" s="64"/>
      <c r="M36" s="99" t="s">
        <v>6</v>
      </c>
      <c r="N36" s="99" t="s">
        <v>6</v>
      </c>
      <c r="O36" s="99" t="s">
        <v>35</v>
      </c>
      <c r="P36" s="69"/>
      <c r="Q36" s="70"/>
      <c r="R36" s="71"/>
      <c r="S36" s="70"/>
      <c r="T36" s="71"/>
      <c r="U36" s="84" t="s">
        <v>5</v>
      </c>
      <c r="V36" s="69"/>
      <c r="W36" s="70"/>
      <c r="X36" s="71"/>
      <c r="Y36" s="86" t="s">
        <v>1</v>
      </c>
      <c r="Z36" s="86" t="s">
        <v>3</v>
      </c>
      <c r="AA36" s="86" t="s">
        <v>0</v>
      </c>
      <c r="AB36" s="70"/>
      <c r="AC36" s="58"/>
      <c r="AD36" s="70"/>
      <c r="AE36" s="99" t="s">
        <v>37</v>
      </c>
      <c r="AF36" s="51"/>
      <c r="AJ36" s="131"/>
      <c r="AK36" s="21"/>
      <c r="AL36" s="8">
        <v>3</v>
      </c>
    </row>
    <row r="37" spans="1:38" ht="20.25" customHeight="1" x14ac:dyDescent="0.25">
      <c r="A37" s="374"/>
      <c r="B37" s="81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81"/>
      <c r="O37" s="81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81"/>
      <c r="AB37" s="58"/>
      <c r="AC37" s="58"/>
      <c r="AD37" s="58"/>
      <c r="AE37" s="58"/>
      <c r="AF37" s="51"/>
      <c r="AK37" s="21"/>
    </row>
    <row r="38" spans="1:38" x14ac:dyDescent="0.25">
      <c r="A38" s="372" t="s">
        <v>17</v>
      </c>
      <c r="B38" s="44">
        <v>1</v>
      </c>
      <c r="C38" s="44">
        <v>2</v>
      </c>
      <c r="D38" s="44">
        <v>3</v>
      </c>
      <c r="E38" s="44">
        <v>4</v>
      </c>
      <c r="F38" s="44">
        <v>5</v>
      </c>
      <c r="G38" s="44">
        <v>6</v>
      </c>
      <c r="H38" s="44">
        <v>7</v>
      </c>
      <c r="I38" s="44">
        <v>8</v>
      </c>
      <c r="J38" s="44">
        <v>9</v>
      </c>
      <c r="K38" s="44">
        <v>10</v>
      </c>
      <c r="L38" s="44">
        <v>11</v>
      </c>
      <c r="M38" s="44">
        <v>12</v>
      </c>
      <c r="N38" s="44">
        <v>13</v>
      </c>
      <c r="O38" s="44">
        <v>14</v>
      </c>
      <c r="P38" s="44">
        <v>15</v>
      </c>
      <c r="Q38" s="44">
        <v>16</v>
      </c>
      <c r="R38" s="44">
        <v>17</v>
      </c>
      <c r="S38" s="44">
        <v>18</v>
      </c>
      <c r="T38" s="44">
        <v>19</v>
      </c>
      <c r="U38" s="44">
        <v>20</v>
      </c>
      <c r="V38" s="44">
        <v>21</v>
      </c>
      <c r="W38" s="88">
        <v>22</v>
      </c>
      <c r="X38" s="88">
        <v>23</v>
      </c>
      <c r="Y38" s="88">
        <v>24</v>
      </c>
      <c r="Z38" s="88">
        <v>25</v>
      </c>
      <c r="AA38" s="88">
        <v>26</v>
      </c>
      <c r="AB38" s="88">
        <v>27</v>
      </c>
      <c r="AC38" s="88">
        <v>28</v>
      </c>
      <c r="AD38" s="88">
        <v>29</v>
      </c>
      <c r="AE38" s="88">
        <v>30</v>
      </c>
      <c r="AF38" s="89">
        <v>31</v>
      </c>
      <c r="AK38" s="21"/>
    </row>
    <row r="39" spans="1:38" ht="15" customHeight="1" thickBot="1" x14ac:dyDescent="0.3">
      <c r="A39" s="373"/>
      <c r="B39" s="67" t="s">
        <v>21</v>
      </c>
      <c r="C39" s="66" t="s">
        <v>24</v>
      </c>
      <c r="D39" s="39" t="s">
        <v>25</v>
      </c>
      <c r="E39" s="67" t="s">
        <v>20</v>
      </c>
      <c r="F39" s="39" t="s">
        <v>20</v>
      </c>
      <c r="G39" s="65" t="s">
        <v>4</v>
      </c>
      <c r="H39" s="65" t="s">
        <v>23</v>
      </c>
      <c r="I39" s="39" t="s">
        <v>21</v>
      </c>
      <c r="J39" s="66" t="s">
        <v>24</v>
      </c>
      <c r="K39" s="39" t="s">
        <v>25</v>
      </c>
      <c r="L39" s="39" t="s">
        <v>20</v>
      </c>
      <c r="M39" s="39" t="s">
        <v>20</v>
      </c>
      <c r="N39" s="65" t="s">
        <v>4</v>
      </c>
      <c r="O39" s="65" t="s">
        <v>23</v>
      </c>
      <c r="P39" s="39" t="s">
        <v>21</v>
      </c>
      <c r="Q39" s="66" t="s">
        <v>24</v>
      </c>
      <c r="R39" s="39" t="s">
        <v>25</v>
      </c>
      <c r="S39" s="39" t="s">
        <v>20</v>
      </c>
      <c r="T39" s="39" t="s">
        <v>20</v>
      </c>
      <c r="U39" s="67" t="s">
        <v>4</v>
      </c>
      <c r="V39" s="65" t="s">
        <v>23</v>
      </c>
      <c r="W39" s="39" t="s">
        <v>21</v>
      </c>
      <c r="X39" s="66" t="s">
        <v>24</v>
      </c>
      <c r="Y39" s="39" t="s">
        <v>25</v>
      </c>
      <c r="Z39" s="68" t="s">
        <v>20</v>
      </c>
      <c r="AA39" s="47" t="s">
        <v>20</v>
      </c>
      <c r="AB39" s="55" t="s">
        <v>4</v>
      </c>
      <c r="AC39" s="65" t="s">
        <v>23</v>
      </c>
      <c r="AD39" s="39" t="s">
        <v>21</v>
      </c>
      <c r="AE39" s="66" t="s">
        <v>24</v>
      </c>
      <c r="AF39" s="39" t="s">
        <v>25</v>
      </c>
      <c r="AK39" s="21"/>
    </row>
    <row r="40" spans="1:38" ht="20.25" customHeight="1" thickBot="1" x14ac:dyDescent="0.3">
      <c r="A40" s="373"/>
      <c r="B40" s="140" t="s">
        <v>7</v>
      </c>
      <c r="C40" s="140" t="s">
        <v>7</v>
      </c>
      <c r="D40" s="69"/>
      <c r="E40" s="70"/>
      <c r="F40" s="71"/>
      <c r="G40" s="64"/>
      <c r="H40" s="201" t="s">
        <v>27</v>
      </c>
      <c r="I40" s="198"/>
      <c r="J40" s="69"/>
      <c r="K40" s="70"/>
      <c r="L40" s="71"/>
      <c r="M40" s="70"/>
      <c r="N40" s="71"/>
      <c r="O40" s="86" t="s">
        <v>0</v>
      </c>
      <c r="P40" s="69"/>
      <c r="Q40" s="70"/>
      <c r="R40" s="70"/>
      <c r="S40" s="58"/>
      <c r="T40" s="84" t="s">
        <v>5</v>
      </c>
      <c r="U40" s="84" t="s">
        <v>5</v>
      </c>
      <c r="V40" s="69"/>
      <c r="W40" s="70"/>
      <c r="X40" s="71"/>
      <c r="Y40" s="84" t="s">
        <v>5</v>
      </c>
      <c r="Z40" s="84" t="s">
        <v>5</v>
      </c>
      <c r="AA40" s="84" t="s">
        <v>5</v>
      </c>
      <c r="AB40" s="69"/>
      <c r="AC40" s="70"/>
      <c r="AD40" s="71"/>
      <c r="AE40" s="84" t="s">
        <v>5</v>
      </c>
      <c r="AF40" s="84" t="s">
        <v>5</v>
      </c>
      <c r="AJ40" s="131"/>
      <c r="AK40" s="21"/>
      <c r="AL40" s="8">
        <v>2</v>
      </c>
    </row>
    <row r="41" spans="1:38" ht="20.25" customHeight="1" x14ac:dyDescent="0.25">
      <c r="A41" s="374"/>
      <c r="B41" s="58"/>
      <c r="C41" s="58"/>
      <c r="D41" s="58"/>
      <c r="E41" s="58"/>
      <c r="F41" s="58"/>
      <c r="G41" s="81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81"/>
      <c r="T41" s="81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81"/>
      <c r="AG41" s="25"/>
      <c r="AK41" s="21"/>
    </row>
    <row r="42" spans="1:38" x14ac:dyDescent="0.25">
      <c r="A42" s="392" t="s">
        <v>18</v>
      </c>
      <c r="B42" s="88">
        <v>1</v>
      </c>
      <c r="C42" s="88">
        <v>2</v>
      </c>
      <c r="D42" s="88">
        <v>3</v>
      </c>
      <c r="E42" s="88">
        <v>4</v>
      </c>
      <c r="F42" s="88">
        <v>5</v>
      </c>
      <c r="G42" s="88">
        <v>6</v>
      </c>
      <c r="H42" s="44">
        <v>7</v>
      </c>
      <c r="I42" s="44">
        <v>8</v>
      </c>
      <c r="J42" s="44">
        <v>9</v>
      </c>
      <c r="K42" s="44">
        <v>10</v>
      </c>
      <c r="L42" s="95">
        <v>11</v>
      </c>
      <c r="M42" s="44">
        <v>12</v>
      </c>
      <c r="N42" s="44">
        <v>13</v>
      </c>
      <c r="O42" s="44">
        <v>14</v>
      </c>
      <c r="P42" s="44">
        <v>15</v>
      </c>
      <c r="Q42" s="44">
        <v>16</v>
      </c>
      <c r="R42" s="44">
        <v>17</v>
      </c>
      <c r="S42" s="44">
        <v>18</v>
      </c>
      <c r="T42" s="44">
        <v>19</v>
      </c>
      <c r="U42" s="44">
        <v>20</v>
      </c>
      <c r="V42" s="44">
        <v>21</v>
      </c>
      <c r="W42" s="44">
        <v>22</v>
      </c>
      <c r="X42" s="44">
        <v>23</v>
      </c>
      <c r="Y42" s="44">
        <v>24</v>
      </c>
      <c r="Z42" s="44">
        <v>25</v>
      </c>
      <c r="AA42" s="44">
        <v>26</v>
      </c>
      <c r="AB42" s="44">
        <v>27</v>
      </c>
      <c r="AC42" s="44">
        <v>28</v>
      </c>
      <c r="AD42" s="56">
        <v>29</v>
      </c>
      <c r="AE42" s="44">
        <v>30</v>
      </c>
      <c r="AF42" s="53"/>
      <c r="AK42" s="21"/>
    </row>
    <row r="43" spans="1:38" ht="15" customHeight="1" x14ac:dyDescent="0.25">
      <c r="A43" s="393"/>
      <c r="B43" s="77" t="s">
        <v>20</v>
      </c>
      <c r="C43" s="47" t="s">
        <v>20</v>
      </c>
      <c r="D43" s="48" t="s">
        <v>4</v>
      </c>
      <c r="E43" s="55" t="s">
        <v>23</v>
      </c>
      <c r="F43" s="55" t="s">
        <v>21</v>
      </c>
      <c r="G43" s="49" t="s">
        <v>24</v>
      </c>
      <c r="H43" s="44" t="s">
        <v>25</v>
      </c>
      <c r="I43" s="47" t="s">
        <v>20</v>
      </c>
      <c r="J43" s="55" t="s">
        <v>20</v>
      </c>
      <c r="K43" s="55" t="s">
        <v>4</v>
      </c>
      <c r="L43" s="77" t="s">
        <v>23</v>
      </c>
      <c r="M43" s="47" t="s">
        <v>21</v>
      </c>
      <c r="N43" s="49" t="s">
        <v>24</v>
      </c>
      <c r="O43" s="47" t="s">
        <v>25</v>
      </c>
      <c r="P43" s="47" t="s">
        <v>20</v>
      </c>
      <c r="Q43" s="47" t="s">
        <v>20</v>
      </c>
      <c r="R43" s="48" t="s">
        <v>4</v>
      </c>
      <c r="S43" s="48" t="s">
        <v>23</v>
      </c>
      <c r="T43" s="47" t="s">
        <v>21</v>
      </c>
      <c r="U43" s="49" t="s">
        <v>24</v>
      </c>
      <c r="V43" s="47" t="s">
        <v>25</v>
      </c>
      <c r="W43" s="47" t="s">
        <v>20</v>
      </c>
      <c r="X43" s="50" t="s">
        <v>20</v>
      </c>
      <c r="Y43" s="59" t="s">
        <v>4</v>
      </c>
      <c r="Z43" s="48" t="s">
        <v>23</v>
      </c>
      <c r="AA43" s="47" t="s">
        <v>21</v>
      </c>
      <c r="AB43" s="49" t="s">
        <v>24</v>
      </c>
      <c r="AC43" s="47" t="s">
        <v>25</v>
      </c>
      <c r="AD43" s="50" t="s">
        <v>20</v>
      </c>
      <c r="AE43" s="38" t="s">
        <v>20</v>
      </c>
      <c r="AF43" s="52"/>
      <c r="AK43" s="21"/>
    </row>
    <row r="44" spans="1:38" ht="20.25" customHeight="1" x14ac:dyDescent="0.25">
      <c r="A44" s="393"/>
      <c r="B44" s="58"/>
      <c r="C44" s="69"/>
      <c r="D44" s="70"/>
      <c r="E44" s="71"/>
      <c r="F44" s="84" t="s">
        <v>5</v>
      </c>
      <c r="G44" s="84" t="s">
        <v>2</v>
      </c>
      <c r="H44" s="84" t="s">
        <v>5</v>
      </c>
      <c r="I44" s="69"/>
      <c r="J44" s="70"/>
      <c r="K44" s="64"/>
      <c r="L44" s="64"/>
      <c r="M44" s="84" t="s">
        <v>5</v>
      </c>
      <c r="N44" s="84" t="s">
        <v>2</v>
      </c>
      <c r="O44" s="69"/>
      <c r="P44" s="70"/>
      <c r="Q44" s="71"/>
      <c r="R44" s="86" t="s">
        <v>0</v>
      </c>
      <c r="S44" s="70"/>
      <c r="T44" s="58"/>
      <c r="U44" s="69"/>
      <c r="V44" s="70"/>
      <c r="W44" s="71"/>
      <c r="X44" s="84" t="s">
        <v>5</v>
      </c>
      <c r="Y44" s="84" t="s">
        <v>5</v>
      </c>
      <c r="Z44" s="84" t="s">
        <v>5</v>
      </c>
      <c r="AA44" s="70"/>
      <c r="AB44" s="58"/>
      <c r="AC44" s="70"/>
      <c r="AD44" s="70"/>
      <c r="AE44" s="58"/>
      <c r="AF44" s="53"/>
      <c r="AK44" s="21"/>
      <c r="AL44" s="8">
        <v>6</v>
      </c>
    </row>
    <row r="45" spans="1:38" ht="20.25" customHeight="1" thickBot="1" x14ac:dyDescent="0.3">
      <c r="A45" s="374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70"/>
      <c r="S45" s="70"/>
      <c r="T45" s="70"/>
      <c r="U45" s="101"/>
      <c r="V45" s="115"/>
      <c r="W45" s="115"/>
      <c r="X45" s="116"/>
      <c r="Y45" s="116"/>
      <c r="Z45" s="115"/>
      <c r="AA45" s="115"/>
      <c r="AB45" s="101"/>
      <c r="AC45" s="115"/>
      <c r="AD45" s="115"/>
      <c r="AE45" s="114"/>
      <c r="AF45" s="113"/>
      <c r="AG45" s="100"/>
      <c r="AH45" s="100"/>
      <c r="AI45" s="100"/>
      <c r="AJ45" s="112"/>
      <c r="AK45" s="112"/>
    </row>
    <row r="46" spans="1:38" ht="18.75" thickBot="1" x14ac:dyDescent="0.3">
      <c r="A46" s="372" t="s">
        <v>19</v>
      </c>
      <c r="B46" s="44">
        <v>1</v>
      </c>
      <c r="C46" s="44">
        <v>2</v>
      </c>
      <c r="D46" s="44">
        <v>3</v>
      </c>
      <c r="E46" s="44">
        <v>4</v>
      </c>
      <c r="F46" s="44">
        <v>5</v>
      </c>
      <c r="G46" s="44">
        <v>6</v>
      </c>
      <c r="H46" s="44">
        <v>7</v>
      </c>
      <c r="I46" s="44">
        <v>8</v>
      </c>
      <c r="J46" s="44">
        <v>9</v>
      </c>
      <c r="K46" s="44">
        <v>10</v>
      </c>
      <c r="L46" s="44">
        <v>11</v>
      </c>
      <c r="M46" s="44">
        <v>12</v>
      </c>
      <c r="N46" s="44">
        <v>13</v>
      </c>
      <c r="O46" s="44">
        <v>14</v>
      </c>
      <c r="P46" s="44">
        <v>15</v>
      </c>
      <c r="Q46" s="137">
        <v>16</v>
      </c>
      <c r="R46" s="192">
        <v>17</v>
      </c>
      <c r="S46" s="193">
        <v>18</v>
      </c>
      <c r="T46" s="193">
        <v>19</v>
      </c>
      <c r="U46" s="193">
        <v>20</v>
      </c>
      <c r="V46" s="194">
        <v>21</v>
      </c>
      <c r="W46" s="195">
        <v>22</v>
      </c>
      <c r="X46" s="194">
        <v>23</v>
      </c>
      <c r="Y46" s="194">
        <v>24</v>
      </c>
      <c r="Z46" s="195">
        <v>25</v>
      </c>
      <c r="AA46" s="195">
        <v>26</v>
      </c>
      <c r="AB46" s="193">
        <v>27</v>
      </c>
      <c r="AC46" s="194">
        <v>28</v>
      </c>
      <c r="AD46" s="194">
        <v>29</v>
      </c>
      <c r="AE46" s="194">
        <v>30</v>
      </c>
      <c r="AF46" s="194">
        <v>31</v>
      </c>
      <c r="AG46" s="196"/>
      <c r="AH46" s="196"/>
      <c r="AI46" s="196"/>
      <c r="AJ46" s="194">
        <v>1</v>
      </c>
      <c r="AK46" s="197">
        <v>2</v>
      </c>
      <c r="AL46" s="111"/>
    </row>
    <row r="47" spans="1:38" ht="15" customHeight="1" x14ac:dyDescent="0.2">
      <c r="A47" s="373"/>
      <c r="B47" s="48" t="s">
        <v>4</v>
      </c>
      <c r="C47" s="65" t="s">
        <v>23</v>
      </c>
      <c r="D47" s="39" t="s">
        <v>21</v>
      </c>
      <c r="E47" s="63" t="s">
        <v>24</v>
      </c>
      <c r="F47" s="38" t="s">
        <v>25</v>
      </c>
      <c r="G47" s="60" t="s">
        <v>20</v>
      </c>
      <c r="H47" s="39" t="s">
        <v>20</v>
      </c>
      <c r="I47" s="65" t="s">
        <v>4</v>
      </c>
      <c r="J47" s="65" t="s">
        <v>23</v>
      </c>
      <c r="K47" s="38" t="s">
        <v>21</v>
      </c>
      <c r="L47" s="63" t="s">
        <v>24</v>
      </c>
      <c r="M47" s="60" t="s">
        <v>25</v>
      </c>
      <c r="N47" s="39" t="s">
        <v>20</v>
      </c>
      <c r="O47" s="39" t="s">
        <v>20</v>
      </c>
      <c r="P47" s="67" t="s">
        <v>4</v>
      </c>
      <c r="Q47" s="62" t="s">
        <v>23</v>
      </c>
      <c r="R47" s="134" t="s">
        <v>21</v>
      </c>
      <c r="S47" s="135" t="s">
        <v>24</v>
      </c>
      <c r="T47" s="136" t="s">
        <v>25</v>
      </c>
      <c r="U47" s="105" t="s">
        <v>20</v>
      </c>
      <c r="V47" s="105" t="s">
        <v>20</v>
      </c>
      <c r="W47" s="45" t="s">
        <v>4</v>
      </c>
      <c r="X47" s="106" t="s">
        <v>23</v>
      </c>
      <c r="Y47" s="105" t="s">
        <v>21</v>
      </c>
      <c r="Z47" s="103" t="s">
        <v>24</v>
      </c>
      <c r="AA47" s="102" t="s">
        <v>25</v>
      </c>
      <c r="AB47" s="107" t="s">
        <v>20</v>
      </c>
      <c r="AC47" s="108" t="s">
        <v>20</v>
      </c>
      <c r="AD47" s="109" t="s">
        <v>4</v>
      </c>
      <c r="AE47" s="106" t="s">
        <v>23</v>
      </c>
      <c r="AF47" s="105" t="s">
        <v>21</v>
      </c>
      <c r="AJ47" s="110" t="s">
        <v>24</v>
      </c>
      <c r="AK47" s="104" t="s">
        <v>25</v>
      </c>
      <c r="AL47" s="100"/>
    </row>
    <row r="48" spans="1:38" ht="20.25" customHeight="1" x14ac:dyDescent="0.25">
      <c r="A48" s="373"/>
      <c r="B48" s="86" t="s">
        <v>0</v>
      </c>
      <c r="C48" s="69"/>
      <c r="D48" s="70"/>
      <c r="E48" s="71"/>
      <c r="F48" s="86" t="s">
        <v>0</v>
      </c>
      <c r="G48" s="86" t="s">
        <v>0</v>
      </c>
      <c r="H48" s="86" t="s">
        <v>0</v>
      </c>
      <c r="I48" s="69"/>
      <c r="J48" s="70"/>
      <c r="K48" s="71"/>
      <c r="L48" s="87" t="s">
        <v>3</v>
      </c>
      <c r="M48" s="87" t="s">
        <v>0</v>
      </c>
      <c r="N48" s="87" t="s">
        <v>0</v>
      </c>
      <c r="O48" s="69"/>
      <c r="P48" s="70"/>
      <c r="Q48" s="71"/>
      <c r="R48" s="206" t="s">
        <v>5</v>
      </c>
      <c r="S48" s="206" t="s">
        <v>2</v>
      </c>
      <c r="T48" s="206" t="s">
        <v>5</v>
      </c>
      <c r="U48" s="69"/>
      <c r="V48" s="70"/>
      <c r="W48" s="84" t="s">
        <v>5</v>
      </c>
      <c r="X48" s="84" t="s">
        <v>5</v>
      </c>
      <c r="Y48" s="14"/>
      <c r="Z48" s="14"/>
      <c r="AA48" s="11"/>
      <c r="AB48" s="11"/>
      <c r="AC48" s="11"/>
      <c r="AD48" s="84" t="s">
        <v>5</v>
      </c>
      <c r="AE48" s="84" t="s">
        <v>5</v>
      </c>
      <c r="AF48" s="84" t="s">
        <v>5</v>
      </c>
      <c r="AG48" s="100"/>
      <c r="AH48" s="100"/>
      <c r="AI48" s="100"/>
      <c r="AJ48" s="139"/>
      <c r="AK48" s="84" t="s">
        <v>5</v>
      </c>
      <c r="AL48" s="217">
        <v>6</v>
      </c>
    </row>
    <row r="49" spans="1:39" ht="20.25" customHeight="1" x14ac:dyDescent="0.25">
      <c r="A49" s="374"/>
      <c r="B49" s="58"/>
      <c r="C49" s="58"/>
      <c r="D49" s="58"/>
      <c r="E49" s="58"/>
      <c r="F49" s="81"/>
      <c r="G49" s="81"/>
      <c r="H49" s="58"/>
      <c r="I49" s="58"/>
      <c r="J49" s="58"/>
      <c r="K49" s="58"/>
      <c r="L49" s="58"/>
      <c r="M49" s="58"/>
      <c r="N49" s="58"/>
      <c r="O49" s="58"/>
      <c r="P49" s="58"/>
      <c r="Q49" s="64"/>
      <c r="R49" s="207"/>
      <c r="S49" s="207"/>
      <c r="T49" s="207"/>
      <c r="U49" s="207"/>
      <c r="V49" s="207"/>
      <c r="W49" s="207"/>
      <c r="X49" s="58"/>
      <c r="Y49" s="64"/>
      <c r="Z49" s="207"/>
      <c r="AA49" s="207"/>
      <c r="AB49" s="207"/>
      <c r="AC49" s="207"/>
      <c r="AD49" s="207"/>
      <c r="AE49" s="207"/>
      <c r="AF49" s="208"/>
      <c r="AJ49" s="57"/>
      <c r="AK49" s="58"/>
    </row>
    <row r="50" spans="1:39" ht="15.75" customHeight="1" thickBot="1" x14ac:dyDescent="0.3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22"/>
      <c r="O50" s="22"/>
      <c r="P50" s="23"/>
      <c r="Q50" s="19"/>
      <c r="R50" s="24"/>
      <c r="S50" s="19"/>
      <c r="T50" s="19"/>
      <c r="U50" s="21"/>
      <c r="V50" s="21"/>
      <c r="W50" s="21"/>
      <c r="X50" s="21"/>
      <c r="Y50" s="21"/>
      <c r="Z50" s="19"/>
      <c r="AA50" s="7">
        <v>2</v>
      </c>
      <c r="AB50" s="7">
        <v>2</v>
      </c>
      <c r="AC50" s="7">
        <v>25</v>
      </c>
      <c r="AD50" s="12">
        <v>1</v>
      </c>
      <c r="AE50" s="12">
        <v>5</v>
      </c>
      <c r="AF50" s="12"/>
      <c r="AK50" s="143">
        <v>5</v>
      </c>
    </row>
    <row r="51" spans="1:39" ht="15.75" customHeight="1" x14ac:dyDescent="0.2">
      <c r="A51" s="380"/>
      <c r="B51" s="16"/>
      <c r="C51" s="18"/>
      <c r="D51" s="18"/>
      <c r="E51" s="406" t="s">
        <v>30</v>
      </c>
      <c r="F51" s="407"/>
      <c r="G51" s="407"/>
      <c r="H51" s="407"/>
      <c r="I51" s="398">
        <f>(SUM(R52)*1.5+(X52)*1.5+(V52)+(Q52)*1.5+W52*0.5)*47.85</f>
        <v>1220.175</v>
      </c>
      <c r="J51" s="399"/>
      <c r="K51" s="383"/>
      <c r="L51" s="375" t="s">
        <v>27</v>
      </c>
      <c r="M51" s="376"/>
      <c r="N51" s="382">
        <f>COUNTIF(B2:AH49,"FP")</f>
        <v>1</v>
      </c>
      <c r="O51" s="383"/>
      <c r="P51" s="230" t="s">
        <v>5</v>
      </c>
      <c r="Q51" s="231" t="s">
        <v>26</v>
      </c>
      <c r="R51" s="231" t="s">
        <v>2</v>
      </c>
      <c r="S51" s="37" t="s">
        <v>32</v>
      </c>
      <c r="T51" s="2"/>
      <c r="U51" s="232" t="s">
        <v>0</v>
      </c>
      <c r="V51" s="233" t="s">
        <v>1</v>
      </c>
      <c r="W51" s="233" t="s">
        <v>3</v>
      </c>
      <c r="X51" s="234" t="s">
        <v>28</v>
      </c>
      <c r="Y51" s="9"/>
      <c r="Z51" s="9"/>
      <c r="AA51" s="99" t="s">
        <v>37</v>
      </c>
      <c r="AB51" s="140" t="s">
        <v>7</v>
      </c>
      <c r="AC51" s="99" t="s">
        <v>6</v>
      </c>
      <c r="AD51" s="99" t="s">
        <v>35</v>
      </c>
      <c r="AE51" s="99" t="s">
        <v>22</v>
      </c>
      <c r="AF51" s="99" t="s">
        <v>34</v>
      </c>
      <c r="AG51" s="26" t="s">
        <v>34</v>
      </c>
      <c r="AH51" s="26" t="s">
        <v>34</v>
      </c>
      <c r="AI51" s="26" t="s">
        <v>34</v>
      </c>
      <c r="AJ51" s="117" t="s">
        <v>41</v>
      </c>
      <c r="AK51" s="99" t="s">
        <v>42</v>
      </c>
      <c r="AL51" s="215" t="s">
        <v>50</v>
      </c>
      <c r="AM51" s="214"/>
    </row>
    <row r="52" spans="1:39" ht="27.75" customHeight="1" thickBot="1" x14ac:dyDescent="0.3">
      <c r="A52" s="380"/>
      <c r="B52" s="18"/>
      <c r="C52" s="18"/>
      <c r="D52" s="18"/>
      <c r="E52" s="408"/>
      <c r="F52" s="409"/>
      <c r="G52" s="409"/>
      <c r="H52" s="409"/>
      <c r="I52" s="400"/>
      <c r="J52" s="400"/>
      <c r="K52" s="401"/>
      <c r="L52" s="377"/>
      <c r="M52" s="378"/>
      <c r="N52" s="384"/>
      <c r="O52" s="385"/>
      <c r="P52" s="35">
        <f>COUNTIF(B2:AH49,"J")</f>
        <v>59</v>
      </c>
      <c r="Q52" s="36">
        <f>COUNTIF(B2:AI49,"JF")</f>
        <v>1</v>
      </c>
      <c r="R52" s="36">
        <f>COUNTIF(B2:AI49,"JD")</f>
        <v>10</v>
      </c>
      <c r="S52" s="34"/>
      <c r="T52" s="19"/>
      <c r="U52" s="31">
        <f>COUNTIF(B2:AI49,"N")</f>
        <v>41</v>
      </c>
      <c r="V52" s="5">
        <f>COUNTIF(B2:AI49,"NS")</f>
        <v>6</v>
      </c>
      <c r="W52" s="5">
        <f>COUNTIF(B2:AI49,"ND")</f>
        <v>6</v>
      </c>
      <c r="X52" s="32">
        <f>COUNTIF(C2:AL49,"NF")</f>
        <v>0</v>
      </c>
      <c r="Y52" s="19"/>
      <c r="Z52" s="19"/>
      <c r="AA52" s="5">
        <f>COUNTIF(B2:AF49,"JHS")</f>
        <v>2</v>
      </c>
      <c r="AB52" s="5">
        <f>COUNTIF(B2:AF49,"SP")</f>
        <v>2</v>
      </c>
      <c r="AC52" s="5">
        <f>COUNTIF(B2:AF49,"CA")</f>
        <v>25</v>
      </c>
      <c r="AD52" s="5">
        <f>COUNTIF(B2:AF49,"jFT")</f>
        <v>1</v>
      </c>
      <c r="AE52" s="5">
        <f>COUNTIF(B2:AF49,"MO")</f>
        <v>5</v>
      </c>
      <c r="AF52" s="5">
        <f>COUNTIF(C2:AG49,"CET")</f>
        <v>0</v>
      </c>
      <c r="AG52" s="5">
        <f t="shared" ref="AG52:AI52" si="0">COUNTIF(D2:AH49,"CET")</f>
        <v>0</v>
      </c>
      <c r="AH52" s="5">
        <f t="shared" si="0"/>
        <v>0</v>
      </c>
      <c r="AI52" s="5">
        <f t="shared" si="0"/>
        <v>0</v>
      </c>
      <c r="AJ52" s="5">
        <f>COUNTIF(B1:AK49,"CM")</f>
        <v>3</v>
      </c>
      <c r="AK52" s="213">
        <f>COUNTIF(B1:AK49,"Ré.")</f>
        <v>0</v>
      </c>
      <c r="AL52" s="216">
        <f>SUM(AL4:AL48)</f>
        <v>57</v>
      </c>
      <c r="AM52" s="214"/>
    </row>
    <row r="53" spans="1:39" ht="18.75" thickBot="1" x14ac:dyDescent="0.3">
      <c r="A53" s="16"/>
      <c r="B53" s="16"/>
      <c r="C53" s="18"/>
      <c r="D53" s="18"/>
      <c r="E53" s="394" t="s">
        <v>29</v>
      </c>
      <c r="F53" s="395"/>
      <c r="G53" s="395"/>
      <c r="H53" s="395"/>
      <c r="I53" s="402">
        <f>U53*9*1.07</f>
        <v>510.39000000000004</v>
      </c>
      <c r="J53" s="400"/>
      <c r="K53" s="403"/>
      <c r="L53" s="386"/>
      <c r="M53" s="387"/>
      <c r="N53" s="387"/>
      <c r="O53" s="388"/>
      <c r="P53" s="429">
        <f>SUM(P52:S52)</f>
        <v>70</v>
      </c>
      <c r="Q53" s="430"/>
      <c r="R53" s="431"/>
      <c r="S53" s="33"/>
      <c r="T53" s="34"/>
      <c r="U53" s="423">
        <f>SUM(U52:X52)</f>
        <v>53</v>
      </c>
      <c r="V53" s="424"/>
      <c r="W53" s="424"/>
      <c r="X53" s="425"/>
      <c r="Y53" s="19"/>
      <c r="Z53" s="19"/>
      <c r="AA53" s="28"/>
      <c r="AB53" s="28"/>
      <c r="AC53" s="29"/>
      <c r="AD53" s="30"/>
      <c r="AE53" s="30"/>
      <c r="AF53" s="21"/>
      <c r="AJ53" s="30"/>
      <c r="AK53" s="21"/>
    </row>
    <row r="54" spans="1:39" ht="18.75" thickBot="1" x14ac:dyDescent="0.3">
      <c r="A54" s="21"/>
      <c r="B54" s="21"/>
      <c r="C54" s="21"/>
      <c r="D54" s="21"/>
      <c r="E54" s="396"/>
      <c r="F54" s="397"/>
      <c r="G54" s="397"/>
      <c r="H54" s="397"/>
      <c r="I54" s="404"/>
      <c r="J54" s="404"/>
      <c r="K54" s="405"/>
      <c r="L54" s="389"/>
      <c r="M54" s="390"/>
      <c r="N54" s="390"/>
      <c r="O54" s="391"/>
      <c r="P54" s="426"/>
      <c r="Q54" s="427"/>
      <c r="R54" s="428"/>
      <c r="S54" s="421" t="s">
        <v>31</v>
      </c>
      <c r="T54" s="422"/>
      <c r="U54" s="426"/>
      <c r="V54" s="427"/>
      <c r="W54" s="427"/>
      <c r="X54" s="428"/>
      <c r="Y54" s="21"/>
      <c r="Z54" s="6"/>
      <c r="AF54" s="21"/>
      <c r="AK54" s="21"/>
    </row>
    <row r="55" spans="1:39" ht="18" customHeight="1" x14ac:dyDescent="0.25">
      <c r="A55" s="381"/>
      <c r="B55" s="381"/>
      <c r="C55" s="381"/>
      <c r="D55" s="380"/>
      <c r="E55" s="380"/>
      <c r="F55" s="21"/>
      <c r="G55" s="21"/>
      <c r="H55" s="21"/>
      <c r="I55" s="21"/>
      <c r="J55" s="21"/>
      <c r="K55" s="21"/>
      <c r="L55" s="375"/>
      <c r="M55" s="376"/>
      <c r="N55" s="382"/>
      <c r="O55" s="383"/>
      <c r="P55" s="20"/>
      <c r="Q55" s="20"/>
      <c r="R55" s="416">
        <f>SUM(P53:X54)</f>
        <v>123</v>
      </c>
      <c r="S55" s="417"/>
      <c r="T55" s="417"/>
      <c r="U55" s="388"/>
      <c r="V55" s="19"/>
      <c r="W55" s="19"/>
      <c r="X55" s="27"/>
      <c r="Y55" s="15"/>
      <c r="Z55" s="15"/>
    </row>
    <row r="56" spans="1:39" ht="18" customHeight="1" thickBot="1" x14ac:dyDescent="0.3">
      <c r="A56" s="381"/>
      <c r="B56" s="381"/>
      <c r="C56" s="381"/>
      <c r="D56" s="380"/>
      <c r="E56" s="380"/>
      <c r="F56" s="21"/>
      <c r="G56" s="21"/>
      <c r="H56" s="21"/>
      <c r="I56" s="21"/>
      <c r="J56" s="21"/>
      <c r="K56" s="21"/>
      <c r="L56" s="377"/>
      <c r="M56" s="378"/>
      <c r="N56" s="384"/>
      <c r="O56" s="385"/>
      <c r="P56" s="21"/>
      <c r="Q56" s="21"/>
      <c r="R56" s="418"/>
      <c r="S56" s="419"/>
      <c r="T56" s="419"/>
      <c r="U56" s="391"/>
      <c r="V56" s="21"/>
      <c r="W56" s="21"/>
      <c r="X56" s="21"/>
      <c r="AA56" s="120" t="s">
        <v>5</v>
      </c>
      <c r="AB56" s="121" t="s">
        <v>0</v>
      </c>
      <c r="AC56" s="122" t="s">
        <v>36</v>
      </c>
      <c r="AD56" s="123"/>
      <c r="AE56" s="123"/>
      <c r="AF56" s="123"/>
      <c r="AG56" s="123" t="s">
        <v>36</v>
      </c>
      <c r="AH56" s="123"/>
      <c r="AI56" s="123"/>
      <c r="AJ56" s="123"/>
      <c r="AK56" s="119"/>
      <c r="AL56" s="124"/>
    </row>
    <row r="57" spans="1:39" ht="18" customHeight="1" thickBot="1" x14ac:dyDescent="0.3">
      <c r="A57" s="381"/>
      <c r="B57" s="381"/>
      <c r="C57" s="381"/>
      <c r="D57" s="380"/>
      <c r="E57" s="380"/>
      <c r="F57" s="21"/>
      <c r="G57" s="21"/>
      <c r="H57" s="21"/>
      <c r="I57" s="21"/>
      <c r="J57" s="21"/>
      <c r="K57" s="21"/>
      <c r="L57" s="432">
        <f>(SUM(N55)*7.45)</f>
        <v>0</v>
      </c>
      <c r="M57" s="433"/>
      <c r="N57" s="433"/>
      <c r="O57" s="436" t="s">
        <v>33</v>
      </c>
      <c r="T57" s="420"/>
      <c r="U57" s="420"/>
      <c r="V57" s="420"/>
      <c r="W57" s="420"/>
      <c r="X57" s="21"/>
      <c r="AA57" s="119"/>
      <c r="AB57" s="119"/>
      <c r="AC57" s="125" t="s">
        <v>40</v>
      </c>
      <c r="AD57" s="126"/>
      <c r="AE57" s="126"/>
      <c r="AF57" s="126"/>
      <c r="AG57" s="126"/>
      <c r="AH57" s="126"/>
      <c r="AI57" s="126"/>
      <c r="AJ57" s="126"/>
      <c r="AK57" s="119"/>
      <c r="AL57" s="124"/>
    </row>
    <row r="58" spans="1:39" ht="18" customHeight="1" thickBot="1" x14ac:dyDescent="0.3">
      <c r="A58" s="381"/>
      <c r="B58" s="381"/>
      <c r="C58" s="381"/>
      <c r="D58" s="380"/>
      <c r="E58" s="380"/>
      <c r="F58" s="21"/>
      <c r="G58" s="21"/>
      <c r="H58" s="21"/>
      <c r="I58" s="21"/>
      <c r="J58" s="21"/>
      <c r="K58" s="21"/>
      <c r="L58" s="434"/>
      <c r="M58" s="435"/>
      <c r="N58" s="435"/>
      <c r="O58" s="437"/>
      <c r="T58" s="420"/>
      <c r="U58" s="420"/>
      <c r="V58" s="420"/>
      <c r="W58" s="420"/>
      <c r="X58" s="21"/>
      <c r="AA58" s="119"/>
      <c r="AB58" s="119"/>
      <c r="AC58" s="189" t="s">
        <v>38</v>
      </c>
      <c r="AD58" s="190"/>
      <c r="AE58" s="190"/>
      <c r="AF58" s="190"/>
      <c r="AG58" s="191"/>
      <c r="AH58" s="191"/>
      <c r="AI58" s="191"/>
      <c r="AJ58" s="190"/>
      <c r="AK58" s="190"/>
      <c r="AL58" s="190"/>
      <c r="AM58" s="138"/>
    </row>
    <row r="59" spans="1:39" ht="18.75" thickBot="1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438" t="s">
        <v>31</v>
      </c>
      <c r="N59" s="439"/>
      <c r="T59" s="420"/>
      <c r="U59" s="420"/>
      <c r="V59" s="420"/>
      <c r="W59" s="420"/>
      <c r="X59" s="21"/>
      <c r="AB59" s="127"/>
      <c r="AC59" s="150" t="s">
        <v>44</v>
      </c>
      <c r="AD59" s="151"/>
      <c r="AE59" s="151"/>
      <c r="AF59" s="151"/>
      <c r="AG59" s="129"/>
      <c r="AH59" s="129"/>
      <c r="AI59" s="129"/>
      <c r="AJ59" s="128"/>
      <c r="AK59" s="128"/>
    </row>
    <row r="60" spans="1:39" ht="18" customHeight="1" thickBot="1" x14ac:dyDescent="0.3">
      <c r="L60" s="442">
        <f>(SUM(L53+L57))</f>
        <v>0</v>
      </c>
      <c r="M60" s="443"/>
      <c r="N60" s="443"/>
      <c r="O60" s="440" t="s">
        <v>33</v>
      </c>
      <c r="T60" s="420"/>
      <c r="U60" s="420"/>
      <c r="V60" s="420"/>
      <c r="W60" s="420"/>
      <c r="X60" s="21"/>
      <c r="Y60" s="144" t="s">
        <v>43</v>
      </c>
      <c r="Z60" s="145"/>
      <c r="AA60" s="145"/>
      <c r="AB60" s="146"/>
      <c r="AC60" s="146"/>
      <c r="AD60" s="146"/>
      <c r="AE60" s="146"/>
      <c r="AF60" s="146"/>
      <c r="AG60" s="146"/>
      <c r="AH60" s="146"/>
      <c r="AI60" s="146"/>
      <c r="AJ60" s="146"/>
      <c r="AK60" s="147"/>
    </row>
    <row r="61" spans="1:39" ht="18.75" thickBot="1" x14ac:dyDescent="0.3">
      <c r="L61" s="444"/>
      <c r="M61" s="445"/>
      <c r="N61" s="445"/>
      <c r="O61" s="441"/>
      <c r="P61" s="21"/>
      <c r="Q61" s="21"/>
      <c r="R61" s="21"/>
      <c r="S61" s="21"/>
      <c r="T61" s="21"/>
      <c r="U61" s="21"/>
      <c r="V61" s="21"/>
      <c r="W61" s="21"/>
      <c r="X61" s="21"/>
      <c r="Y61" s="159" t="s">
        <v>45</v>
      </c>
      <c r="Z61" s="199"/>
      <c r="AA61" s="204" t="s">
        <v>46</v>
      </c>
      <c r="AB61" s="205"/>
      <c r="AC61" s="205"/>
      <c r="AD61" s="205"/>
      <c r="AE61" s="205"/>
      <c r="AF61" s="205"/>
      <c r="AG61" s="205"/>
      <c r="AH61" s="205"/>
      <c r="AI61" s="205"/>
      <c r="AJ61" s="205"/>
      <c r="AK61" s="205"/>
    </row>
    <row r="62" spans="1:39" ht="18.75" thickBot="1" x14ac:dyDescent="0.3">
      <c r="Y62" s="235" t="s">
        <v>45</v>
      </c>
      <c r="Z62" s="236"/>
      <c r="AA62" s="202" t="s">
        <v>49</v>
      </c>
      <c r="AB62" s="202"/>
      <c r="AC62" s="202"/>
      <c r="AD62" s="203"/>
    </row>
    <row r="63" spans="1:39" ht="18.75" thickBot="1" x14ac:dyDescent="0.3">
      <c r="V63" s="100"/>
      <c r="W63" s="100"/>
      <c r="X63" s="100"/>
      <c r="Y63" s="164"/>
      <c r="Z63" s="200"/>
      <c r="AA63" s="100"/>
      <c r="AB63" s="100"/>
    </row>
  </sheetData>
  <sheetProtection selectLockedCells="1" selectUnlockedCells="1"/>
  <mergeCells count="48">
    <mergeCell ref="M59:N59"/>
    <mergeCell ref="O60:O61"/>
    <mergeCell ref="V60:W60"/>
    <mergeCell ref="T60:U60"/>
    <mergeCell ref="L60:N61"/>
    <mergeCell ref="T59:U59"/>
    <mergeCell ref="V59:W59"/>
    <mergeCell ref="A58:C58"/>
    <mergeCell ref="D58:E58"/>
    <mergeCell ref="T58:U58"/>
    <mergeCell ref="V58:W58"/>
    <mergeCell ref="L57:N58"/>
    <mergeCell ref="O57:O58"/>
    <mergeCell ref="A57:C57"/>
    <mergeCell ref="D57:E57"/>
    <mergeCell ref="V57:W57"/>
    <mergeCell ref="R55:U56"/>
    <mergeCell ref="N55:O56"/>
    <mergeCell ref="T57:U57"/>
    <mergeCell ref="S54:T54"/>
    <mergeCell ref="U53:X54"/>
    <mergeCell ref="P53:R54"/>
    <mergeCell ref="L1:T1"/>
    <mergeCell ref="A2:A5"/>
    <mergeCell ref="A6:A9"/>
    <mergeCell ref="A10:A13"/>
    <mergeCell ref="A14:A17"/>
    <mergeCell ref="N51:O52"/>
    <mergeCell ref="L53:O54"/>
    <mergeCell ref="L51:M52"/>
    <mergeCell ref="A38:A41"/>
    <mergeCell ref="A42:A45"/>
    <mergeCell ref="E53:H54"/>
    <mergeCell ref="A51:A52"/>
    <mergeCell ref="I51:K52"/>
    <mergeCell ref="I53:K54"/>
    <mergeCell ref="E51:H52"/>
    <mergeCell ref="A18:A21"/>
    <mergeCell ref="L55:M56"/>
    <mergeCell ref="A22:A25"/>
    <mergeCell ref="A46:A49"/>
    <mergeCell ref="A30:A33"/>
    <mergeCell ref="A34:A37"/>
    <mergeCell ref="A26:A29"/>
    <mergeCell ref="D56:E56"/>
    <mergeCell ref="A56:C56"/>
    <mergeCell ref="A55:C55"/>
    <mergeCell ref="D55:E55"/>
  </mergeCells>
  <printOptions horizontalCentered="1" verticalCentered="1"/>
  <pageMargins left="0" right="0" top="0" bottom="0" header="0.51181102362204722" footer="0.51181102362204722"/>
  <pageSetup paperSize="9" scale="70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T63"/>
  <sheetViews>
    <sheetView topLeftCell="A31" zoomScaleNormal="100" zoomScaleSheetLayoutView="145" workbookViewId="0">
      <selection activeCell="T4" sqref="T4"/>
    </sheetView>
  </sheetViews>
  <sheetFormatPr baseColWidth="10" defaultRowHeight="18" x14ac:dyDescent="0.25"/>
  <cols>
    <col min="2" max="32" width="3.85546875" customWidth="1"/>
    <col min="33" max="35" width="0" hidden="1" customWidth="1"/>
    <col min="36" max="37" width="3.85546875" customWidth="1"/>
    <col min="38" max="38" width="11.42578125" style="8"/>
  </cols>
  <sheetData>
    <row r="1" spans="1:46" ht="36" customHeight="1" x14ac:dyDescent="0.25">
      <c r="K1" s="118"/>
      <c r="L1" s="410" t="s">
        <v>48</v>
      </c>
      <c r="M1" s="411"/>
      <c r="N1" s="411"/>
      <c r="O1" s="411"/>
      <c r="P1" s="411"/>
      <c r="Q1" s="411"/>
      <c r="R1" s="411"/>
      <c r="S1" s="411"/>
      <c r="T1" s="412"/>
      <c r="AJ1" s="132" t="s">
        <v>39</v>
      </c>
      <c r="AK1" s="21"/>
    </row>
    <row r="2" spans="1:46" x14ac:dyDescent="0.25">
      <c r="A2" s="413" t="s">
        <v>8</v>
      </c>
      <c r="B2" s="92">
        <v>1</v>
      </c>
      <c r="C2" s="60">
        <v>2</v>
      </c>
      <c r="D2" s="60">
        <v>3</v>
      </c>
      <c r="E2" s="60">
        <v>4</v>
      </c>
      <c r="F2" s="60">
        <v>5</v>
      </c>
      <c r="G2" s="156">
        <v>6</v>
      </c>
      <c r="H2" s="60">
        <v>7</v>
      </c>
      <c r="I2" s="42">
        <v>8</v>
      </c>
      <c r="J2" s="62">
        <v>9</v>
      </c>
      <c r="K2" s="156">
        <v>10</v>
      </c>
      <c r="L2" s="60">
        <v>11</v>
      </c>
      <c r="M2" s="156">
        <v>12</v>
      </c>
      <c r="N2" s="156">
        <v>13</v>
      </c>
      <c r="O2" s="156">
        <v>14</v>
      </c>
      <c r="P2" s="156">
        <v>15</v>
      </c>
      <c r="Q2" s="156">
        <v>16</v>
      </c>
      <c r="R2" s="156">
        <v>17</v>
      </c>
      <c r="S2" s="156">
        <v>18</v>
      </c>
      <c r="T2" s="156">
        <v>19</v>
      </c>
      <c r="U2" s="156">
        <v>20</v>
      </c>
      <c r="V2" s="156">
        <v>21</v>
      </c>
      <c r="W2" s="156">
        <v>22</v>
      </c>
      <c r="X2" s="156">
        <v>23</v>
      </c>
      <c r="Y2" s="156">
        <v>24</v>
      </c>
      <c r="Z2" s="156">
        <v>25</v>
      </c>
      <c r="AA2" s="60">
        <v>26</v>
      </c>
      <c r="AB2" s="156">
        <v>27</v>
      </c>
      <c r="AC2" s="156">
        <v>28</v>
      </c>
      <c r="AD2" s="78">
        <v>29</v>
      </c>
      <c r="AE2" s="79">
        <v>30</v>
      </c>
      <c r="AF2" s="80">
        <v>31</v>
      </c>
      <c r="AK2" s="21"/>
    </row>
    <row r="3" spans="1:46" ht="15" customHeight="1" x14ac:dyDescent="0.25">
      <c r="A3" s="414"/>
      <c r="B3" s="40" t="s">
        <v>24</v>
      </c>
      <c r="C3" s="155" t="s">
        <v>25</v>
      </c>
      <c r="D3" s="67" t="s">
        <v>20</v>
      </c>
      <c r="E3" s="155" t="s">
        <v>20</v>
      </c>
      <c r="F3" s="65" t="s">
        <v>4</v>
      </c>
      <c r="G3" s="65" t="s">
        <v>23</v>
      </c>
      <c r="H3" s="155" t="s">
        <v>21</v>
      </c>
      <c r="I3" s="66" t="s">
        <v>24</v>
      </c>
      <c r="J3" s="155" t="s">
        <v>25</v>
      </c>
      <c r="K3" s="155" t="s">
        <v>20</v>
      </c>
      <c r="L3" s="155" t="s">
        <v>20</v>
      </c>
      <c r="M3" s="65" t="s">
        <v>4</v>
      </c>
      <c r="N3" s="65" t="s">
        <v>23</v>
      </c>
      <c r="O3" s="155" t="s">
        <v>21</v>
      </c>
      <c r="P3" s="66" t="s">
        <v>24</v>
      </c>
      <c r="Q3" s="155" t="s">
        <v>25</v>
      </c>
      <c r="R3" s="155" t="s">
        <v>20</v>
      </c>
      <c r="S3" s="155" t="s">
        <v>20</v>
      </c>
      <c r="T3" s="67" t="s">
        <v>4</v>
      </c>
      <c r="U3" s="65" t="s">
        <v>23</v>
      </c>
      <c r="V3" s="155" t="s">
        <v>21</v>
      </c>
      <c r="W3" s="66" t="s">
        <v>24</v>
      </c>
      <c r="X3" s="155" t="s">
        <v>25</v>
      </c>
      <c r="Y3" s="68" t="s">
        <v>20</v>
      </c>
      <c r="Z3" s="47" t="s">
        <v>20</v>
      </c>
      <c r="AA3" s="55" t="s">
        <v>4</v>
      </c>
      <c r="AB3" s="65" t="s">
        <v>23</v>
      </c>
      <c r="AC3" s="155" t="s">
        <v>21</v>
      </c>
      <c r="AD3" s="66" t="s">
        <v>24</v>
      </c>
      <c r="AE3" s="155" t="s">
        <v>25</v>
      </c>
      <c r="AF3" s="68" t="s">
        <v>20</v>
      </c>
      <c r="AK3" s="21"/>
    </row>
    <row r="4" spans="1:46" ht="20.25" customHeight="1" x14ac:dyDescent="0.25">
      <c r="A4" s="414"/>
      <c r="B4" s="101"/>
      <c r="C4" s="84" t="s">
        <v>5</v>
      </c>
      <c r="D4" s="148"/>
      <c r="E4" s="148"/>
      <c r="F4" s="148"/>
      <c r="G4" s="84" t="s">
        <v>5</v>
      </c>
      <c r="H4" s="148"/>
      <c r="I4" s="99" t="s">
        <v>6</v>
      </c>
      <c r="J4" s="148"/>
      <c r="K4" s="148"/>
      <c r="L4" s="148"/>
      <c r="M4" s="99" t="s">
        <v>6</v>
      </c>
      <c r="N4" s="99" t="s">
        <v>6</v>
      </c>
      <c r="O4" s="99" t="s">
        <v>6</v>
      </c>
      <c r="P4" s="148"/>
      <c r="Q4" s="148"/>
      <c r="R4" s="167"/>
      <c r="S4" s="84" t="s">
        <v>5</v>
      </c>
      <c r="T4" s="84" t="s">
        <v>5</v>
      </c>
      <c r="U4" s="84" t="s">
        <v>5</v>
      </c>
      <c r="V4" s="148"/>
      <c r="W4" s="148"/>
      <c r="X4" s="148"/>
      <c r="Y4" s="86" t="s">
        <v>0</v>
      </c>
      <c r="Z4" s="148"/>
      <c r="AA4" s="148"/>
      <c r="AB4" s="148"/>
      <c r="AC4" s="148"/>
      <c r="AD4" s="167"/>
      <c r="AE4" s="84" t="s">
        <v>5</v>
      </c>
      <c r="AF4" s="84" t="s">
        <v>5</v>
      </c>
      <c r="AG4" s="1"/>
      <c r="AJ4" s="132">
        <v>9</v>
      </c>
      <c r="AK4" s="21">
        <v>8</v>
      </c>
    </row>
    <row r="5" spans="1:46" ht="20.25" customHeight="1" x14ac:dyDescent="0.25">
      <c r="A5" s="415"/>
      <c r="B5" s="58"/>
      <c r="C5" s="58"/>
      <c r="D5" s="81"/>
      <c r="E5" s="81"/>
      <c r="F5" s="74"/>
      <c r="G5" s="58"/>
      <c r="H5" s="58"/>
      <c r="I5" s="58"/>
      <c r="J5" s="74"/>
      <c r="K5" s="74"/>
      <c r="L5" s="74"/>
      <c r="M5" s="58"/>
      <c r="N5" s="58"/>
      <c r="O5" s="58"/>
      <c r="P5" s="74"/>
      <c r="Q5" s="74"/>
      <c r="R5" s="81"/>
      <c r="S5" s="58"/>
      <c r="T5" s="58"/>
      <c r="U5" s="58"/>
      <c r="V5" s="74"/>
      <c r="W5" s="74"/>
      <c r="X5" s="74"/>
      <c r="Y5" s="58"/>
      <c r="Z5" s="58"/>
      <c r="AA5" s="58"/>
      <c r="AB5" s="81"/>
      <c r="AC5" s="74"/>
      <c r="AD5" s="74"/>
      <c r="AE5" s="167"/>
      <c r="AF5" s="167"/>
      <c r="AG5" s="100"/>
      <c r="AH5" s="100"/>
      <c r="AI5" s="100"/>
      <c r="AJ5" s="100"/>
      <c r="AK5" s="330"/>
      <c r="AL5" s="270" t="s">
        <v>66</v>
      </c>
      <c r="AM5" s="100"/>
      <c r="AN5" s="100"/>
      <c r="AO5" s="100"/>
      <c r="AP5" s="332"/>
      <c r="AQ5" s="100"/>
      <c r="AR5" s="100"/>
      <c r="AS5" s="100"/>
    </row>
    <row r="6" spans="1:46" x14ac:dyDescent="0.25">
      <c r="A6" s="373" t="s">
        <v>9</v>
      </c>
      <c r="B6" s="45">
        <v>1</v>
      </c>
      <c r="C6" s="45">
        <v>2</v>
      </c>
      <c r="D6" s="44">
        <v>3</v>
      </c>
      <c r="E6" s="88">
        <v>4</v>
      </c>
      <c r="F6" s="88">
        <v>5</v>
      </c>
      <c r="G6" s="88">
        <v>6</v>
      </c>
      <c r="H6" s="88">
        <v>7</v>
      </c>
      <c r="I6" s="88">
        <v>8</v>
      </c>
      <c r="J6" s="88">
        <v>9</v>
      </c>
      <c r="K6" s="88">
        <v>10</v>
      </c>
      <c r="L6" s="88">
        <v>11</v>
      </c>
      <c r="M6" s="88">
        <v>12</v>
      </c>
      <c r="N6" s="88">
        <v>13</v>
      </c>
      <c r="O6" s="88">
        <v>14</v>
      </c>
      <c r="P6" s="88">
        <v>15</v>
      </c>
      <c r="Q6" s="88">
        <v>16</v>
      </c>
      <c r="R6" s="88">
        <v>17</v>
      </c>
      <c r="S6" s="88">
        <v>18</v>
      </c>
      <c r="T6" s="88">
        <v>19</v>
      </c>
      <c r="U6" s="98">
        <v>20</v>
      </c>
      <c r="V6" s="98">
        <v>21</v>
      </c>
      <c r="W6" s="98">
        <v>22</v>
      </c>
      <c r="X6" s="98">
        <v>23</v>
      </c>
      <c r="Y6" s="98">
        <v>24</v>
      </c>
      <c r="Z6" s="98">
        <v>25</v>
      </c>
      <c r="AA6" s="98">
        <v>26</v>
      </c>
      <c r="AB6" s="98">
        <v>27</v>
      </c>
      <c r="AC6" s="44">
        <v>28</v>
      </c>
      <c r="AD6" s="52"/>
      <c r="AE6" s="337"/>
      <c r="AF6" s="337"/>
      <c r="AG6" s="330"/>
      <c r="AH6" s="100"/>
      <c r="AI6" s="100"/>
      <c r="AJ6" s="100"/>
      <c r="AK6" s="330"/>
      <c r="AL6" s="270"/>
      <c r="AM6" s="270"/>
      <c r="AN6" s="217"/>
      <c r="AO6" s="100"/>
      <c r="AP6" s="333"/>
      <c r="AQ6" s="100"/>
      <c r="AR6" s="100"/>
      <c r="AS6" s="100"/>
    </row>
    <row r="7" spans="1:46" ht="15" customHeight="1" x14ac:dyDescent="0.25">
      <c r="A7" s="373"/>
      <c r="B7" s="155" t="s">
        <v>20</v>
      </c>
      <c r="C7" s="65" t="s">
        <v>4</v>
      </c>
      <c r="D7" s="65" t="s">
        <v>23</v>
      </c>
      <c r="E7" s="155" t="s">
        <v>21</v>
      </c>
      <c r="F7" s="66" t="s">
        <v>24</v>
      </c>
      <c r="G7" s="155" t="s">
        <v>25</v>
      </c>
      <c r="H7" s="155" t="s">
        <v>20</v>
      </c>
      <c r="I7" s="155" t="s">
        <v>20</v>
      </c>
      <c r="J7" s="65" t="s">
        <v>4</v>
      </c>
      <c r="K7" s="65" t="s">
        <v>23</v>
      </c>
      <c r="L7" s="155" t="s">
        <v>21</v>
      </c>
      <c r="M7" s="66" t="s">
        <v>24</v>
      </c>
      <c r="N7" s="155" t="s">
        <v>25</v>
      </c>
      <c r="O7" s="155" t="s">
        <v>20</v>
      </c>
      <c r="P7" s="155" t="s">
        <v>20</v>
      </c>
      <c r="Q7" s="67" t="s">
        <v>4</v>
      </c>
      <c r="R7" s="65" t="s">
        <v>23</v>
      </c>
      <c r="S7" s="155" t="s">
        <v>21</v>
      </c>
      <c r="T7" s="66" t="s">
        <v>24</v>
      </c>
      <c r="U7" s="155" t="s">
        <v>25</v>
      </c>
      <c r="V7" s="68" t="s">
        <v>20</v>
      </c>
      <c r="W7" s="47" t="s">
        <v>20</v>
      </c>
      <c r="X7" s="55" t="s">
        <v>4</v>
      </c>
      <c r="Y7" s="65" t="s">
        <v>23</v>
      </c>
      <c r="Z7" s="155" t="s">
        <v>21</v>
      </c>
      <c r="AA7" s="66" t="s">
        <v>24</v>
      </c>
      <c r="AB7" s="155" t="s">
        <v>25</v>
      </c>
      <c r="AC7" s="68" t="s">
        <v>20</v>
      </c>
      <c r="AD7" s="52"/>
      <c r="AE7" s="52"/>
      <c r="AF7" s="52"/>
      <c r="AG7" s="3"/>
      <c r="AK7" s="21"/>
      <c r="AL7" s="270"/>
      <c r="AM7" s="100"/>
      <c r="AN7" s="100"/>
      <c r="AO7" s="100"/>
      <c r="AP7" s="271"/>
      <c r="AQ7" s="100"/>
      <c r="AR7" s="271"/>
      <c r="AS7" s="100"/>
      <c r="AT7" s="100"/>
    </row>
    <row r="8" spans="1:46" ht="20.25" customHeight="1" x14ac:dyDescent="0.25">
      <c r="A8" s="373"/>
      <c r="B8" s="148"/>
      <c r="C8" s="148"/>
      <c r="D8" s="148"/>
      <c r="E8" s="148"/>
      <c r="F8" s="148"/>
      <c r="G8" s="86" t="s">
        <v>0</v>
      </c>
      <c r="H8" s="86" t="s">
        <v>0</v>
      </c>
      <c r="I8" s="168"/>
      <c r="J8" s="168"/>
      <c r="K8" s="168"/>
      <c r="L8" s="84" t="s">
        <v>5</v>
      </c>
      <c r="M8" s="84" t="s">
        <v>2</v>
      </c>
      <c r="N8" s="148"/>
      <c r="O8" s="148"/>
      <c r="P8" s="148"/>
      <c r="Q8" s="148"/>
      <c r="R8" s="86" t="s">
        <v>0</v>
      </c>
      <c r="S8" s="99" t="s">
        <v>42</v>
      </c>
      <c r="T8" s="86" t="s">
        <v>3</v>
      </c>
      <c r="U8" s="148"/>
      <c r="V8" s="148"/>
      <c r="W8" s="167"/>
      <c r="X8" s="167"/>
      <c r="Y8" s="84" t="s">
        <v>5</v>
      </c>
      <c r="Z8" s="84" t="s">
        <v>5</v>
      </c>
      <c r="AA8" s="139"/>
      <c r="AB8" s="139"/>
      <c r="AC8" s="139"/>
      <c r="AD8" s="51"/>
      <c r="AE8" s="51"/>
      <c r="AF8" s="51"/>
      <c r="AG8" s="10"/>
      <c r="AH8" s="10"/>
      <c r="AI8" s="10"/>
      <c r="AJ8" s="132">
        <v>11</v>
      </c>
      <c r="AK8" s="21">
        <v>9</v>
      </c>
      <c r="AL8" s="270"/>
      <c r="AM8" s="100"/>
      <c r="AN8" s="100"/>
      <c r="AO8" s="100"/>
      <c r="AP8" s="272"/>
      <c r="AQ8" s="100"/>
      <c r="AR8" s="100"/>
      <c r="AS8" s="100"/>
      <c r="AT8" s="100"/>
    </row>
    <row r="9" spans="1:46" ht="20.25" customHeight="1" x14ac:dyDescent="0.25">
      <c r="A9" s="374"/>
      <c r="B9" s="58"/>
      <c r="C9" s="58"/>
      <c r="D9" s="58"/>
      <c r="E9" s="58"/>
      <c r="F9" s="58"/>
      <c r="G9" s="58"/>
      <c r="H9" s="58"/>
      <c r="I9" s="81"/>
      <c r="J9" s="81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81"/>
      <c r="W9" s="81"/>
      <c r="X9" s="58"/>
      <c r="Y9" s="58"/>
      <c r="Z9" s="58"/>
      <c r="AA9" s="58"/>
      <c r="AB9" s="58"/>
      <c r="AC9" s="58"/>
      <c r="AD9" s="54"/>
      <c r="AE9" s="54"/>
      <c r="AF9" s="54"/>
      <c r="AG9" s="3"/>
      <c r="AK9" s="21"/>
      <c r="AL9" s="270"/>
      <c r="AM9" s="100"/>
      <c r="AN9" s="100"/>
      <c r="AO9" s="100"/>
      <c r="AP9" s="217"/>
      <c r="AQ9" s="100"/>
      <c r="AR9" s="100"/>
      <c r="AS9" s="100"/>
      <c r="AT9" s="100"/>
    </row>
    <row r="10" spans="1:46" x14ac:dyDescent="0.25">
      <c r="A10" s="372" t="s">
        <v>10</v>
      </c>
      <c r="B10" s="44">
        <v>1</v>
      </c>
      <c r="C10" s="45">
        <v>2</v>
      </c>
      <c r="D10" s="44">
        <v>3</v>
      </c>
      <c r="E10" s="44">
        <v>4</v>
      </c>
      <c r="F10" s="44">
        <v>5</v>
      </c>
      <c r="G10" s="44">
        <v>6</v>
      </c>
      <c r="H10" s="44">
        <v>7</v>
      </c>
      <c r="I10" s="44">
        <v>8</v>
      </c>
      <c r="J10" s="97">
        <v>9</v>
      </c>
      <c r="K10" s="44">
        <v>10</v>
      </c>
      <c r="L10" s="44">
        <v>11</v>
      </c>
      <c r="M10" s="44">
        <v>12</v>
      </c>
      <c r="N10" s="72">
        <v>13</v>
      </c>
      <c r="O10" s="72">
        <v>14</v>
      </c>
      <c r="P10" s="72">
        <v>15</v>
      </c>
      <c r="Q10" s="72">
        <v>16</v>
      </c>
      <c r="R10" s="72">
        <v>17</v>
      </c>
      <c r="S10" s="72">
        <v>18</v>
      </c>
      <c r="T10" s="43">
        <v>19</v>
      </c>
      <c r="U10" s="44">
        <v>20</v>
      </c>
      <c r="V10" s="44">
        <v>21</v>
      </c>
      <c r="W10" s="43">
        <v>22</v>
      </c>
      <c r="X10" s="43">
        <v>23</v>
      </c>
      <c r="Y10" s="43">
        <v>24</v>
      </c>
      <c r="Z10" s="43">
        <v>25</v>
      </c>
      <c r="AA10" s="43">
        <v>26</v>
      </c>
      <c r="AB10" s="43">
        <v>27</v>
      </c>
      <c r="AC10" s="44">
        <v>28</v>
      </c>
      <c r="AD10" s="76">
        <v>29</v>
      </c>
      <c r="AE10" s="43">
        <v>30</v>
      </c>
      <c r="AF10" s="43">
        <v>31</v>
      </c>
      <c r="AK10" s="21"/>
      <c r="AL10" s="270"/>
      <c r="AM10" s="100"/>
      <c r="AN10" s="100"/>
      <c r="AO10" s="100"/>
      <c r="AP10" s="333"/>
      <c r="AQ10" s="100"/>
      <c r="AR10" s="100"/>
      <c r="AS10" s="100"/>
      <c r="AT10" s="100"/>
    </row>
    <row r="11" spans="1:46" ht="15" customHeight="1" x14ac:dyDescent="0.25">
      <c r="A11" s="373"/>
      <c r="B11" s="155" t="s">
        <v>20</v>
      </c>
      <c r="C11" s="65" t="s">
        <v>4</v>
      </c>
      <c r="D11" s="65" t="s">
        <v>23</v>
      </c>
      <c r="E11" s="155" t="s">
        <v>21</v>
      </c>
      <c r="F11" s="66" t="s">
        <v>24</v>
      </c>
      <c r="G11" s="155" t="s">
        <v>25</v>
      </c>
      <c r="H11" s="155" t="s">
        <v>20</v>
      </c>
      <c r="I11" s="155" t="s">
        <v>20</v>
      </c>
      <c r="J11" s="65" t="s">
        <v>4</v>
      </c>
      <c r="K11" s="65" t="s">
        <v>23</v>
      </c>
      <c r="L11" s="155" t="s">
        <v>21</v>
      </c>
      <c r="M11" s="170" t="s">
        <v>24</v>
      </c>
      <c r="N11" s="155" t="s">
        <v>25</v>
      </c>
      <c r="O11" s="155" t="s">
        <v>20</v>
      </c>
      <c r="P11" s="155" t="s">
        <v>20</v>
      </c>
      <c r="Q11" s="67" t="s">
        <v>4</v>
      </c>
      <c r="R11" s="65" t="s">
        <v>23</v>
      </c>
      <c r="S11" s="155" t="s">
        <v>21</v>
      </c>
      <c r="T11" s="66" t="s">
        <v>24</v>
      </c>
      <c r="U11" s="155" t="s">
        <v>25</v>
      </c>
      <c r="V11" s="68" t="s">
        <v>20</v>
      </c>
      <c r="W11" s="47" t="s">
        <v>20</v>
      </c>
      <c r="X11" s="55" t="s">
        <v>4</v>
      </c>
      <c r="Y11" s="65" t="s">
        <v>23</v>
      </c>
      <c r="Z11" s="155" t="s">
        <v>21</v>
      </c>
      <c r="AA11" s="66" t="s">
        <v>24</v>
      </c>
      <c r="AB11" s="155" t="s">
        <v>25</v>
      </c>
      <c r="AC11" s="155" t="s">
        <v>20</v>
      </c>
      <c r="AD11" s="155" t="s">
        <v>20</v>
      </c>
      <c r="AE11" s="65" t="s">
        <v>4</v>
      </c>
      <c r="AF11" s="65" t="s">
        <v>23</v>
      </c>
      <c r="AK11" s="21"/>
      <c r="AL11" s="270"/>
      <c r="AM11" s="100"/>
      <c r="AN11" s="100"/>
      <c r="AO11" s="100"/>
      <c r="AP11" s="100"/>
      <c r="AQ11" s="100"/>
      <c r="AR11" s="100"/>
      <c r="AS11" s="100"/>
      <c r="AT11" s="100"/>
    </row>
    <row r="12" spans="1:46" ht="20.25" customHeight="1" x14ac:dyDescent="0.25">
      <c r="A12" s="373"/>
      <c r="B12" s="86" t="s">
        <v>0</v>
      </c>
      <c r="C12" s="86" t="s">
        <v>0</v>
      </c>
      <c r="D12" s="86" t="s">
        <v>0</v>
      </c>
      <c r="E12" s="148"/>
      <c r="F12" s="168"/>
      <c r="G12" s="168"/>
      <c r="H12" s="149" t="s">
        <v>0</v>
      </c>
      <c r="I12" s="149" t="s">
        <v>0</v>
      </c>
      <c r="J12" s="168"/>
      <c r="K12" s="168"/>
      <c r="L12" s="168"/>
      <c r="M12" s="168"/>
      <c r="N12" s="99" t="s">
        <v>6</v>
      </c>
      <c r="O12" s="99" t="s">
        <v>6</v>
      </c>
      <c r="P12" s="99" t="s">
        <v>6</v>
      </c>
      <c r="Q12" s="148"/>
      <c r="R12" s="148"/>
      <c r="S12" s="148"/>
      <c r="T12" s="99" t="s">
        <v>6</v>
      </c>
      <c r="U12" s="148"/>
      <c r="V12" s="84" t="s">
        <v>5</v>
      </c>
      <c r="W12" s="148"/>
      <c r="X12" s="148"/>
      <c r="Y12" s="148"/>
      <c r="Z12" s="86" t="s">
        <v>1</v>
      </c>
      <c r="AA12" s="86" t="s">
        <v>3</v>
      </c>
      <c r="AB12" s="86" t="s">
        <v>0</v>
      </c>
      <c r="AC12" s="148"/>
      <c r="AD12" s="148"/>
      <c r="AE12" s="148"/>
      <c r="AF12" s="149" t="s">
        <v>5</v>
      </c>
      <c r="AJ12" s="131"/>
      <c r="AK12" s="21">
        <v>10</v>
      </c>
      <c r="AL12" s="270"/>
      <c r="AM12" s="217"/>
      <c r="AN12" s="100"/>
      <c r="AO12" s="100"/>
      <c r="AP12" s="100"/>
      <c r="AQ12" s="100"/>
      <c r="AR12" s="100"/>
      <c r="AS12" s="100"/>
      <c r="AT12" s="100"/>
    </row>
    <row r="13" spans="1:46" ht="20.25" customHeight="1" x14ac:dyDescent="0.25">
      <c r="A13" s="374"/>
      <c r="B13" s="58"/>
      <c r="C13" s="58"/>
      <c r="D13" s="58"/>
      <c r="E13" s="74"/>
      <c r="F13" s="74"/>
      <c r="G13" s="74"/>
      <c r="H13" s="58"/>
      <c r="I13" s="58"/>
      <c r="J13" s="58"/>
      <c r="K13" s="74"/>
      <c r="L13" s="74"/>
      <c r="M13" s="74"/>
      <c r="N13" s="58"/>
      <c r="O13" s="58"/>
      <c r="P13" s="58"/>
      <c r="Q13" s="81"/>
      <c r="R13" s="81"/>
      <c r="S13" s="74"/>
      <c r="T13" s="58"/>
      <c r="U13" s="58"/>
      <c r="V13" s="58"/>
      <c r="W13" s="74"/>
      <c r="X13" s="74"/>
      <c r="Y13" s="74"/>
      <c r="Z13" s="58"/>
      <c r="AA13" s="58"/>
      <c r="AB13" s="58"/>
      <c r="AC13" s="81"/>
      <c r="AD13" s="81"/>
      <c r="AE13" s="81"/>
      <c r="AF13" s="58"/>
      <c r="AK13" s="21"/>
      <c r="AL13" s="270"/>
      <c r="AM13" s="334"/>
      <c r="AN13" s="335"/>
      <c r="AO13" s="335"/>
      <c r="AP13" s="335"/>
      <c r="AQ13" s="336"/>
      <c r="AR13" s="100"/>
      <c r="AS13" s="100"/>
      <c r="AT13" s="100"/>
    </row>
    <row r="14" spans="1:46" x14ac:dyDescent="0.25">
      <c r="A14" s="372" t="s">
        <v>11</v>
      </c>
      <c r="B14" s="44">
        <v>1</v>
      </c>
      <c r="C14" s="45">
        <v>2</v>
      </c>
      <c r="D14" s="44">
        <v>3</v>
      </c>
      <c r="E14" s="44">
        <v>4</v>
      </c>
      <c r="F14" s="44">
        <v>5</v>
      </c>
      <c r="G14" s="44">
        <v>6</v>
      </c>
      <c r="H14" s="44">
        <v>7</v>
      </c>
      <c r="I14" s="88">
        <v>8</v>
      </c>
      <c r="J14" s="88">
        <v>9</v>
      </c>
      <c r="K14" s="88">
        <v>10</v>
      </c>
      <c r="L14" s="88">
        <v>11</v>
      </c>
      <c r="M14" s="88">
        <v>12</v>
      </c>
      <c r="N14" s="88">
        <v>13</v>
      </c>
      <c r="O14" s="88">
        <v>14</v>
      </c>
      <c r="P14" s="88">
        <v>15</v>
      </c>
      <c r="Q14" s="88">
        <v>16</v>
      </c>
      <c r="R14" s="88">
        <v>17</v>
      </c>
      <c r="S14" s="88">
        <v>18</v>
      </c>
      <c r="T14" s="88">
        <v>19</v>
      </c>
      <c r="U14" s="88">
        <v>20</v>
      </c>
      <c r="V14" s="88">
        <v>21</v>
      </c>
      <c r="W14" s="88">
        <v>22</v>
      </c>
      <c r="X14" s="88">
        <v>23</v>
      </c>
      <c r="Y14" s="98">
        <v>24</v>
      </c>
      <c r="Z14" s="98">
        <v>25</v>
      </c>
      <c r="AA14" s="98">
        <v>26</v>
      </c>
      <c r="AB14" s="98">
        <v>27</v>
      </c>
      <c r="AC14" s="98">
        <v>28</v>
      </c>
      <c r="AD14" s="210">
        <v>29</v>
      </c>
      <c r="AE14" s="98">
        <v>30</v>
      </c>
      <c r="AF14" s="52"/>
      <c r="AK14" s="21"/>
      <c r="AL14" s="270"/>
      <c r="AM14" s="100"/>
      <c r="AN14" s="100"/>
      <c r="AO14" s="100"/>
      <c r="AP14" s="100"/>
      <c r="AQ14" s="100"/>
      <c r="AR14" s="100"/>
      <c r="AS14" s="100"/>
      <c r="AT14" s="100"/>
    </row>
    <row r="15" spans="1:46" ht="15" customHeight="1" x14ac:dyDescent="0.25">
      <c r="A15" s="373"/>
      <c r="B15" s="155" t="s">
        <v>21</v>
      </c>
      <c r="C15" s="63" t="s">
        <v>24</v>
      </c>
      <c r="D15" s="156" t="s">
        <v>25</v>
      </c>
      <c r="E15" s="60" t="s">
        <v>20</v>
      </c>
      <c r="F15" s="155" t="s">
        <v>20</v>
      </c>
      <c r="G15" s="65" t="s">
        <v>4</v>
      </c>
      <c r="H15" s="65" t="s">
        <v>23</v>
      </c>
      <c r="I15" s="156" t="s">
        <v>21</v>
      </c>
      <c r="J15" s="63" t="s">
        <v>24</v>
      </c>
      <c r="K15" s="184" t="s">
        <v>25</v>
      </c>
      <c r="L15" s="155" t="s">
        <v>20</v>
      </c>
      <c r="M15" s="155" t="s">
        <v>20</v>
      </c>
      <c r="N15" s="65" t="s">
        <v>4</v>
      </c>
      <c r="O15" s="62" t="s">
        <v>23</v>
      </c>
      <c r="P15" s="156" t="s">
        <v>21</v>
      </c>
      <c r="Q15" s="63" t="s">
        <v>24</v>
      </c>
      <c r="R15" s="185" t="s">
        <v>25</v>
      </c>
      <c r="S15" s="155" t="s">
        <v>20</v>
      </c>
      <c r="T15" s="155" t="s">
        <v>20</v>
      </c>
      <c r="U15" s="60" t="s">
        <v>4</v>
      </c>
      <c r="V15" s="62" t="s">
        <v>23</v>
      </c>
      <c r="W15" s="156" t="s">
        <v>21</v>
      </c>
      <c r="X15" s="66" t="s">
        <v>24</v>
      </c>
      <c r="Y15" s="155" t="s">
        <v>25</v>
      </c>
      <c r="Z15" s="68" t="s">
        <v>20</v>
      </c>
      <c r="AA15" s="41" t="s">
        <v>20</v>
      </c>
      <c r="AB15" s="46" t="s">
        <v>4</v>
      </c>
      <c r="AC15" s="65" t="s">
        <v>23</v>
      </c>
      <c r="AD15" s="155" t="s">
        <v>21</v>
      </c>
      <c r="AE15" s="66" t="s">
        <v>24</v>
      </c>
      <c r="AF15" s="52"/>
      <c r="AK15" s="21"/>
      <c r="AL15" s="270"/>
      <c r="AM15" s="100"/>
      <c r="AN15" s="100"/>
      <c r="AO15" s="100"/>
      <c r="AP15" s="100"/>
      <c r="AQ15" s="100"/>
      <c r="AR15" s="100"/>
      <c r="AS15" s="100"/>
      <c r="AT15" s="100"/>
    </row>
    <row r="16" spans="1:46" ht="20.25" customHeight="1" x14ac:dyDescent="0.25">
      <c r="A16" s="373"/>
      <c r="B16" s="168"/>
      <c r="C16" s="84" t="s">
        <v>2</v>
      </c>
      <c r="D16" s="168"/>
      <c r="E16" s="168"/>
      <c r="F16" s="148"/>
      <c r="G16" s="84" t="s">
        <v>5</v>
      </c>
      <c r="H16" s="84" t="s">
        <v>5</v>
      </c>
      <c r="I16" s="84" t="s">
        <v>5</v>
      </c>
      <c r="J16" s="148"/>
      <c r="K16" s="148"/>
      <c r="L16" s="148"/>
      <c r="M16" s="149" t="s">
        <v>0</v>
      </c>
      <c r="N16" s="149" t="s">
        <v>0</v>
      </c>
      <c r="O16" s="148"/>
      <c r="P16" s="148"/>
      <c r="Q16" s="148"/>
      <c r="R16" s="148"/>
      <c r="S16" s="99" t="s">
        <v>6</v>
      </c>
      <c r="T16" s="99" t="s">
        <v>6</v>
      </c>
      <c r="U16" s="99" t="s">
        <v>22</v>
      </c>
      <c r="V16" s="148"/>
      <c r="W16" s="148"/>
      <c r="X16" s="148"/>
      <c r="Y16" s="99" t="s">
        <v>22</v>
      </c>
      <c r="Z16" s="99" t="s">
        <v>22</v>
      </c>
      <c r="AA16" s="99" t="s">
        <v>22</v>
      </c>
      <c r="AB16" s="148"/>
      <c r="AC16" s="148"/>
      <c r="AD16" s="139"/>
      <c r="AE16" s="148"/>
      <c r="AF16" s="52"/>
      <c r="AJ16" s="131"/>
      <c r="AK16" s="21">
        <v>6</v>
      </c>
      <c r="AL16" s="270"/>
      <c r="AM16" s="100"/>
      <c r="AN16" s="330"/>
      <c r="AO16" s="330"/>
      <c r="AP16" s="330"/>
      <c r="AQ16" s="100"/>
      <c r="AR16" s="100"/>
      <c r="AS16" s="100"/>
      <c r="AT16" s="100"/>
    </row>
    <row r="17" spans="1:42" ht="20.25" customHeight="1" x14ac:dyDescent="0.25">
      <c r="A17" s="374"/>
      <c r="B17" s="58"/>
      <c r="C17" s="58"/>
      <c r="D17" s="74"/>
      <c r="E17" s="74"/>
      <c r="F17" s="74"/>
      <c r="G17" s="58"/>
      <c r="H17" s="58"/>
      <c r="I17" s="58"/>
      <c r="J17" s="74"/>
      <c r="K17" s="74"/>
      <c r="L17" s="81"/>
      <c r="M17" s="58"/>
      <c r="N17" s="58"/>
      <c r="O17" s="58"/>
      <c r="P17" s="74"/>
      <c r="Q17" s="74"/>
      <c r="R17" s="74"/>
      <c r="S17" s="58"/>
      <c r="T17" s="58"/>
      <c r="U17" s="58"/>
      <c r="V17" s="81"/>
      <c r="W17" s="74"/>
      <c r="X17" s="74"/>
      <c r="Y17" s="58"/>
      <c r="Z17" s="58"/>
      <c r="AA17" s="58"/>
      <c r="AB17" s="74"/>
      <c r="AC17" s="74"/>
      <c r="AD17" s="58"/>
      <c r="AE17" s="58"/>
      <c r="AF17" s="54"/>
      <c r="AK17" s="21"/>
      <c r="AN17" s="446"/>
      <c r="AO17" s="447"/>
      <c r="AP17" s="448"/>
    </row>
    <row r="18" spans="1:42" x14ac:dyDescent="0.25">
      <c r="A18" s="372" t="s">
        <v>12</v>
      </c>
      <c r="B18" s="94">
        <v>1</v>
      </c>
      <c r="C18" s="45">
        <v>2</v>
      </c>
      <c r="D18" s="44">
        <v>3</v>
      </c>
      <c r="E18" s="44">
        <v>4</v>
      </c>
      <c r="F18" s="44">
        <v>5</v>
      </c>
      <c r="G18" s="44">
        <v>6</v>
      </c>
      <c r="H18" s="44">
        <v>7</v>
      </c>
      <c r="I18" s="94">
        <v>8</v>
      </c>
      <c r="J18" s="44">
        <v>9</v>
      </c>
      <c r="K18" s="44">
        <v>10</v>
      </c>
      <c r="L18" s="44">
        <v>11</v>
      </c>
      <c r="M18" s="44">
        <v>12</v>
      </c>
      <c r="N18" s="44">
        <v>13</v>
      </c>
      <c r="O18" s="44">
        <v>14</v>
      </c>
      <c r="P18" s="44">
        <v>15</v>
      </c>
      <c r="Q18" s="44">
        <v>16</v>
      </c>
      <c r="R18" s="44">
        <v>17</v>
      </c>
      <c r="S18" s="95">
        <v>18</v>
      </c>
      <c r="T18" s="44">
        <v>19</v>
      </c>
      <c r="U18" s="44">
        <v>20</v>
      </c>
      <c r="V18" s="44">
        <v>21</v>
      </c>
      <c r="W18" s="44">
        <v>22</v>
      </c>
      <c r="X18" s="44">
        <v>23</v>
      </c>
      <c r="Y18" s="44">
        <v>24</v>
      </c>
      <c r="Z18" s="44">
        <v>25</v>
      </c>
      <c r="AA18" s="44">
        <v>26</v>
      </c>
      <c r="AB18" s="44">
        <v>27</v>
      </c>
      <c r="AC18" s="44">
        <v>28</v>
      </c>
      <c r="AD18" s="249">
        <v>29</v>
      </c>
      <c r="AE18" s="75">
        <v>30</v>
      </c>
      <c r="AF18" s="44">
        <v>31</v>
      </c>
      <c r="AK18" s="21"/>
      <c r="AN18" s="449"/>
      <c r="AO18" s="450"/>
      <c r="AP18" s="451"/>
    </row>
    <row r="19" spans="1:42" ht="15" customHeight="1" thickBot="1" x14ac:dyDescent="0.3">
      <c r="A19" s="373"/>
      <c r="B19" s="77" t="s">
        <v>25</v>
      </c>
      <c r="C19" s="67" t="s">
        <v>20</v>
      </c>
      <c r="D19" s="155" t="s">
        <v>20</v>
      </c>
      <c r="E19" s="65" t="s">
        <v>4</v>
      </c>
      <c r="F19" s="65" t="s">
        <v>23</v>
      </c>
      <c r="G19" s="155" t="s">
        <v>21</v>
      </c>
      <c r="H19" s="66" t="s">
        <v>24</v>
      </c>
      <c r="I19" s="77" t="s">
        <v>25</v>
      </c>
      <c r="J19" s="155" t="s">
        <v>20</v>
      </c>
      <c r="K19" s="155" t="s">
        <v>20</v>
      </c>
      <c r="L19" s="65" t="s">
        <v>4</v>
      </c>
      <c r="M19" s="65" t="s">
        <v>23</v>
      </c>
      <c r="N19" s="155" t="s">
        <v>21</v>
      </c>
      <c r="O19" s="66" t="s">
        <v>24</v>
      </c>
      <c r="P19" s="155" t="s">
        <v>25</v>
      </c>
      <c r="Q19" s="155" t="s">
        <v>20</v>
      </c>
      <c r="R19" s="155" t="s">
        <v>20</v>
      </c>
      <c r="S19" s="77" t="s">
        <v>4</v>
      </c>
      <c r="T19" s="65" t="s">
        <v>23</v>
      </c>
      <c r="U19" s="155" t="s">
        <v>21</v>
      </c>
      <c r="V19" s="66" t="s">
        <v>24</v>
      </c>
      <c r="W19" s="155" t="s">
        <v>25</v>
      </c>
      <c r="X19" s="68" t="s">
        <v>20</v>
      </c>
      <c r="Y19" s="47" t="s">
        <v>20</v>
      </c>
      <c r="Z19" s="185" t="s">
        <v>4</v>
      </c>
      <c r="AA19" s="65" t="s">
        <v>23</v>
      </c>
      <c r="AB19" s="155" t="s">
        <v>21</v>
      </c>
      <c r="AC19" s="66" t="s">
        <v>24</v>
      </c>
      <c r="AD19" s="77" t="s">
        <v>25</v>
      </c>
      <c r="AE19" s="155" t="s">
        <v>20</v>
      </c>
      <c r="AF19" s="155" t="s">
        <v>20</v>
      </c>
      <c r="AG19" s="13"/>
      <c r="AK19" s="21"/>
      <c r="AN19" s="449"/>
      <c r="AO19" s="450"/>
      <c r="AP19" s="451"/>
    </row>
    <row r="20" spans="1:42" ht="20.25" customHeight="1" thickBot="1" x14ac:dyDescent="0.3">
      <c r="A20" s="373"/>
      <c r="B20" s="148"/>
      <c r="C20" s="235" t="s">
        <v>27</v>
      </c>
      <c r="D20" s="148"/>
      <c r="E20" s="148"/>
      <c r="F20" s="148"/>
      <c r="G20" s="148"/>
      <c r="H20" s="84" t="s">
        <v>2</v>
      </c>
      <c r="I20" s="84" t="s">
        <v>26</v>
      </c>
      <c r="J20" s="168"/>
      <c r="K20" s="168"/>
      <c r="L20" s="168"/>
      <c r="M20" s="168"/>
      <c r="N20" s="86" t="s">
        <v>1</v>
      </c>
      <c r="O20" s="86" t="s">
        <v>3</v>
      </c>
      <c r="P20" s="166"/>
      <c r="Q20" s="148"/>
      <c r="R20" s="148"/>
      <c r="S20" s="84" t="s">
        <v>26</v>
      </c>
      <c r="T20" s="84" t="s">
        <v>5</v>
      </c>
      <c r="U20" s="84" t="s">
        <v>5</v>
      </c>
      <c r="V20" s="148"/>
      <c r="W20" s="148"/>
      <c r="X20" s="148"/>
      <c r="Y20" s="84" t="s">
        <v>5</v>
      </c>
      <c r="Z20" s="84" t="s">
        <v>5</v>
      </c>
      <c r="AA20" s="84" t="s">
        <v>5</v>
      </c>
      <c r="AB20" s="148"/>
      <c r="AC20" s="148"/>
      <c r="AD20" s="148"/>
      <c r="AE20" s="99" t="s">
        <v>6</v>
      </c>
      <c r="AF20" s="99" t="s">
        <v>6</v>
      </c>
      <c r="AJ20" s="131"/>
      <c r="AK20" s="21">
        <v>10</v>
      </c>
      <c r="AN20" s="449"/>
      <c r="AO20" s="450"/>
      <c r="AP20" s="451"/>
    </row>
    <row r="21" spans="1:42" ht="20.25" customHeight="1" x14ac:dyDescent="0.25">
      <c r="A21" s="374"/>
      <c r="B21" s="58"/>
      <c r="C21" s="58"/>
      <c r="D21" s="81"/>
      <c r="E21" s="81"/>
      <c r="F21" s="81"/>
      <c r="G21" s="58"/>
      <c r="H21" s="58"/>
      <c r="I21" s="58"/>
      <c r="J21" s="74"/>
      <c r="K21" s="74"/>
      <c r="L21" s="74"/>
      <c r="M21" s="58"/>
      <c r="N21" s="58"/>
      <c r="O21" s="58"/>
      <c r="P21" s="74"/>
      <c r="Q21" s="81"/>
      <c r="R21" s="81"/>
      <c r="S21" s="58"/>
      <c r="T21" s="58"/>
      <c r="U21" s="58"/>
      <c r="V21" s="74"/>
      <c r="W21" s="74"/>
      <c r="X21" s="74"/>
      <c r="Y21" s="58"/>
      <c r="Z21" s="58"/>
      <c r="AA21" s="58"/>
      <c r="AB21" s="74"/>
      <c r="AC21" s="74"/>
      <c r="AD21" s="74"/>
      <c r="AE21" s="58"/>
      <c r="AF21" s="58"/>
      <c r="AK21" s="21"/>
      <c r="AN21" s="452"/>
      <c r="AO21" s="453"/>
      <c r="AP21" s="454"/>
    </row>
    <row r="22" spans="1:42" x14ac:dyDescent="0.25">
      <c r="A22" s="372" t="s">
        <v>13</v>
      </c>
      <c r="B22" s="44">
        <v>1</v>
      </c>
      <c r="C22" s="45">
        <v>2</v>
      </c>
      <c r="D22" s="44">
        <v>3</v>
      </c>
      <c r="E22" s="44">
        <v>4</v>
      </c>
      <c r="F22" s="44">
        <v>5</v>
      </c>
      <c r="G22" s="98">
        <v>6</v>
      </c>
      <c r="H22" s="44">
        <v>7</v>
      </c>
      <c r="I22" s="44">
        <v>8</v>
      </c>
      <c r="J22" s="44">
        <v>9</v>
      </c>
      <c r="K22" s="44">
        <v>10</v>
      </c>
      <c r="L22" s="44">
        <v>11</v>
      </c>
      <c r="M22" s="44">
        <v>12</v>
      </c>
      <c r="N22" s="44">
        <v>13</v>
      </c>
      <c r="O22" s="44">
        <v>14</v>
      </c>
      <c r="P22" s="44">
        <v>15</v>
      </c>
      <c r="Q22" s="44">
        <v>16</v>
      </c>
      <c r="R22" s="44">
        <v>17</v>
      </c>
      <c r="S22" s="44">
        <v>18</v>
      </c>
      <c r="T22" s="44">
        <v>19</v>
      </c>
      <c r="U22" s="44">
        <v>20</v>
      </c>
      <c r="V22" s="44">
        <v>21</v>
      </c>
      <c r="W22" s="44">
        <v>22</v>
      </c>
      <c r="X22" s="44">
        <v>23</v>
      </c>
      <c r="Y22" s="44">
        <v>24</v>
      </c>
      <c r="Z22" s="44">
        <v>25</v>
      </c>
      <c r="AA22" s="44">
        <v>26</v>
      </c>
      <c r="AB22" s="44">
        <v>27</v>
      </c>
      <c r="AC22" s="44">
        <v>28</v>
      </c>
      <c r="AD22" s="226">
        <v>29</v>
      </c>
      <c r="AE22" s="224">
        <v>30</v>
      </c>
      <c r="AF22" s="52"/>
      <c r="AK22" s="21"/>
    </row>
    <row r="23" spans="1:42" ht="15" customHeight="1" x14ac:dyDescent="0.25">
      <c r="A23" s="373"/>
      <c r="B23" s="65" t="s">
        <v>4</v>
      </c>
      <c r="C23" s="65" t="s">
        <v>23</v>
      </c>
      <c r="D23" s="155" t="s">
        <v>21</v>
      </c>
      <c r="E23" s="66" t="s">
        <v>24</v>
      </c>
      <c r="F23" s="185" t="s">
        <v>25</v>
      </c>
      <c r="G23" s="155" t="s">
        <v>20</v>
      </c>
      <c r="H23" s="155" t="s">
        <v>20</v>
      </c>
      <c r="I23" s="65" t="s">
        <v>4</v>
      </c>
      <c r="J23" s="65" t="s">
        <v>23</v>
      </c>
      <c r="K23" s="155" t="s">
        <v>21</v>
      </c>
      <c r="L23" s="66" t="s">
        <v>24</v>
      </c>
      <c r="M23" s="155" t="s">
        <v>25</v>
      </c>
      <c r="N23" s="155" t="s">
        <v>20</v>
      </c>
      <c r="O23" s="155" t="s">
        <v>20</v>
      </c>
      <c r="P23" s="67" t="s">
        <v>4</v>
      </c>
      <c r="Q23" s="65" t="s">
        <v>23</v>
      </c>
      <c r="R23" s="155" t="s">
        <v>21</v>
      </c>
      <c r="S23" s="66" t="s">
        <v>24</v>
      </c>
      <c r="T23" s="155" t="s">
        <v>25</v>
      </c>
      <c r="U23" s="68" t="s">
        <v>20</v>
      </c>
      <c r="V23" s="47" t="s">
        <v>20</v>
      </c>
      <c r="W23" s="55" t="s">
        <v>4</v>
      </c>
      <c r="X23" s="65" t="s">
        <v>23</v>
      </c>
      <c r="Y23" s="155" t="s">
        <v>21</v>
      </c>
      <c r="Z23" s="66" t="s">
        <v>24</v>
      </c>
      <c r="AA23" s="155" t="s">
        <v>25</v>
      </c>
      <c r="AB23" s="68" t="s">
        <v>20</v>
      </c>
      <c r="AC23" s="47" t="s">
        <v>20</v>
      </c>
      <c r="AD23" s="55" t="s">
        <v>4</v>
      </c>
      <c r="AE23" s="65" t="s">
        <v>23</v>
      </c>
      <c r="AF23" s="52"/>
      <c r="AK23" s="21"/>
    </row>
    <row r="24" spans="1:42" ht="20.25" customHeight="1" x14ac:dyDescent="0.25">
      <c r="A24" s="373"/>
      <c r="B24" s="99" t="s">
        <v>6</v>
      </c>
      <c r="C24" s="148"/>
      <c r="D24" s="139"/>
      <c r="E24" s="139"/>
      <c r="F24" s="86" t="s">
        <v>0</v>
      </c>
      <c r="G24" s="86" t="s">
        <v>0</v>
      </c>
      <c r="H24" s="86" t="s">
        <v>0</v>
      </c>
      <c r="I24" s="85"/>
      <c r="J24" s="169"/>
      <c r="K24" s="148"/>
      <c r="L24" s="148"/>
      <c r="M24" s="84" t="s">
        <v>5</v>
      </c>
      <c r="N24" s="84" t="s">
        <v>5</v>
      </c>
      <c r="O24" s="168"/>
      <c r="P24" s="168"/>
      <c r="Q24" s="168"/>
      <c r="R24" s="86" t="s">
        <v>1</v>
      </c>
      <c r="S24" s="86" t="s">
        <v>3</v>
      </c>
      <c r="T24" s="86" t="s">
        <v>0</v>
      </c>
      <c r="U24" s="148"/>
      <c r="V24" s="148"/>
      <c r="W24" s="139"/>
      <c r="X24" s="99" t="s">
        <v>6</v>
      </c>
      <c r="Y24" s="99" t="s">
        <v>6</v>
      </c>
      <c r="Z24" s="99" t="s">
        <v>6</v>
      </c>
      <c r="AA24" s="139"/>
      <c r="AB24" s="139"/>
      <c r="AC24" s="139"/>
      <c r="AD24" s="84" t="s">
        <v>5</v>
      </c>
      <c r="AE24" s="84" t="s">
        <v>5</v>
      </c>
      <c r="AF24" s="52"/>
      <c r="AJ24" s="131"/>
      <c r="AK24" s="21">
        <v>10</v>
      </c>
    </row>
    <row r="25" spans="1:42" ht="20.25" customHeight="1" x14ac:dyDescent="0.25">
      <c r="A25" s="374"/>
      <c r="B25" s="58"/>
      <c r="C25" s="58"/>
      <c r="D25" s="58"/>
      <c r="E25" s="58"/>
      <c r="F25" s="58"/>
      <c r="G25" s="58"/>
      <c r="H25" s="74"/>
      <c r="I25" s="81"/>
      <c r="J25" s="81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81"/>
      <c r="V25" s="81"/>
      <c r="W25" s="58"/>
      <c r="X25" s="58"/>
      <c r="Y25" s="58"/>
      <c r="Z25" s="58"/>
      <c r="AA25" s="58"/>
      <c r="AB25" s="58"/>
      <c r="AC25" s="58"/>
      <c r="AD25" s="58"/>
      <c r="AE25" s="58"/>
      <c r="AF25" s="51"/>
      <c r="AK25" s="21"/>
    </row>
    <row r="26" spans="1:42" x14ac:dyDescent="0.25">
      <c r="A26" s="372" t="s">
        <v>14</v>
      </c>
      <c r="B26" s="224">
        <v>1</v>
      </c>
      <c r="C26" s="225">
        <v>2</v>
      </c>
      <c r="D26" s="224">
        <v>3</v>
      </c>
      <c r="E26" s="224">
        <v>4</v>
      </c>
      <c r="F26" s="224">
        <v>5</v>
      </c>
      <c r="G26" s="224">
        <v>6</v>
      </c>
      <c r="H26" s="224">
        <v>7</v>
      </c>
      <c r="I26" s="224">
        <v>8</v>
      </c>
      <c r="J26" s="224">
        <v>9</v>
      </c>
      <c r="K26" s="224">
        <v>10</v>
      </c>
      <c r="L26" s="224">
        <v>11</v>
      </c>
      <c r="M26" s="224">
        <v>12</v>
      </c>
      <c r="N26" s="224">
        <v>13</v>
      </c>
      <c r="O26" s="224">
        <v>14</v>
      </c>
      <c r="P26" s="224">
        <v>15</v>
      </c>
      <c r="Q26" s="224">
        <v>16</v>
      </c>
      <c r="R26" s="224">
        <v>17</v>
      </c>
      <c r="S26" s="224">
        <v>18</v>
      </c>
      <c r="T26" s="224">
        <v>19</v>
      </c>
      <c r="U26" s="224">
        <v>20</v>
      </c>
      <c r="V26" s="224">
        <v>21</v>
      </c>
      <c r="W26" s="224">
        <v>22</v>
      </c>
      <c r="X26" s="227">
        <v>23</v>
      </c>
      <c r="Y26" s="227">
        <v>24</v>
      </c>
      <c r="Z26" s="227">
        <v>25</v>
      </c>
      <c r="AA26" s="227">
        <v>26</v>
      </c>
      <c r="AB26" s="227">
        <v>27</v>
      </c>
      <c r="AC26" s="227">
        <v>28</v>
      </c>
      <c r="AD26" s="227">
        <v>29</v>
      </c>
      <c r="AE26" s="227">
        <v>30</v>
      </c>
      <c r="AF26" s="228">
        <v>31</v>
      </c>
      <c r="AK26" s="21"/>
    </row>
    <row r="27" spans="1:42" ht="15" customHeight="1" x14ac:dyDescent="0.25">
      <c r="A27" s="373"/>
      <c r="B27" s="155" t="s">
        <v>21</v>
      </c>
      <c r="C27" s="63" t="s">
        <v>24</v>
      </c>
      <c r="D27" s="156" t="s">
        <v>25</v>
      </c>
      <c r="E27" s="60" t="s">
        <v>20</v>
      </c>
      <c r="F27" s="155" t="s">
        <v>20</v>
      </c>
      <c r="G27" s="65" t="s">
        <v>4</v>
      </c>
      <c r="H27" s="65" t="s">
        <v>23</v>
      </c>
      <c r="I27" s="156" t="s">
        <v>21</v>
      </c>
      <c r="J27" s="63" t="s">
        <v>24</v>
      </c>
      <c r="K27" s="60" t="s">
        <v>25</v>
      </c>
      <c r="L27" s="155" t="s">
        <v>20</v>
      </c>
      <c r="M27" s="155" t="s">
        <v>20</v>
      </c>
      <c r="N27" s="185" t="s">
        <v>4</v>
      </c>
      <c r="O27" s="184" t="s">
        <v>23</v>
      </c>
      <c r="P27" s="156" t="s">
        <v>21</v>
      </c>
      <c r="Q27" s="63" t="s">
        <v>24</v>
      </c>
      <c r="R27" s="67" t="s">
        <v>25</v>
      </c>
      <c r="S27" s="155" t="s">
        <v>20</v>
      </c>
      <c r="T27" s="155" t="s">
        <v>20</v>
      </c>
      <c r="U27" s="60" t="s">
        <v>4</v>
      </c>
      <c r="V27" s="62" t="s">
        <v>23</v>
      </c>
      <c r="W27" s="156" t="s">
        <v>21</v>
      </c>
      <c r="X27" s="66" t="s">
        <v>24</v>
      </c>
      <c r="Y27" s="155" t="s">
        <v>25</v>
      </c>
      <c r="Z27" s="68" t="s">
        <v>20</v>
      </c>
      <c r="AA27" s="41" t="s">
        <v>20</v>
      </c>
      <c r="AB27" s="46" t="s">
        <v>4</v>
      </c>
      <c r="AC27" s="65" t="s">
        <v>23</v>
      </c>
      <c r="AD27" s="155" t="s">
        <v>21</v>
      </c>
      <c r="AE27" s="63" t="s">
        <v>24</v>
      </c>
      <c r="AF27" s="155" t="s">
        <v>25</v>
      </c>
      <c r="AK27" s="21"/>
    </row>
    <row r="28" spans="1:42" ht="20.25" customHeight="1" x14ac:dyDescent="0.25">
      <c r="A28" s="373"/>
      <c r="B28" s="84" t="s">
        <v>5</v>
      </c>
      <c r="C28" s="148"/>
      <c r="D28" s="148"/>
      <c r="E28" s="148"/>
      <c r="F28" s="84" t="s">
        <v>5</v>
      </c>
      <c r="G28" s="84" t="s">
        <v>5</v>
      </c>
      <c r="H28" s="84" t="s">
        <v>5</v>
      </c>
      <c r="I28" s="168"/>
      <c r="J28" s="168"/>
      <c r="K28" s="168"/>
      <c r="L28" s="86" t="s">
        <v>0</v>
      </c>
      <c r="M28" s="86" t="s">
        <v>0</v>
      </c>
      <c r="N28" s="86" t="s">
        <v>0</v>
      </c>
      <c r="O28" s="168"/>
      <c r="P28" s="168"/>
      <c r="Q28" s="168"/>
      <c r="R28" s="84" t="s">
        <v>5</v>
      </c>
      <c r="S28" s="84" t="s">
        <v>5</v>
      </c>
      <c r="T28" s="84" t="s">
        <v>5</v>
      </c>
      <c r="U28" s="168"/>
      <c r="V28" s="168"/>
      <c r="W28" s="168"/>
      <c r="X28" s="149" t="s">
        <v>3</v>
      </c>
      <c r="Y28" s="149" t="s">
        <v>0</v>
      </c>
      <c r="Z28" s="149" t="s">
        <v>0</v>
      </c>
      <c r="AA28" s="148"/>
      <c r="AB28" s="148"/>
      <c r="AC28" s="148"/>
      <c r="AD28" s="84" t="s">
        <v>5</v>
      </c>
      <c r="AE28" s="148"/>
      <c r="AF28" s="148"/>
      <c r="AJ28" s="131"/>
      <c r="AK28" s="21">
        <v>14</v>
      </c>
    </row>
    <row r="29" spans="1:42" ht="20.25" customHeight="1" x14ac:dyDescent="0.25">
      <c r="A29" s="374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K29" s="21"/>
    </row>
    <row r="30" spans="1:42" x14ac:dyDescent="0.25">
      <c r="A30" s="379" t="s">
        <v>15</v>
      </c>
      <c r="B30" s="227">
        <v>1</v>
      </c>
      <c r="C30" s="229">
        <v>2</v>
      </c>
      <c r="D30" s="227">
        <v>3</v>
      </c>
      <c r="E30" s="227">
        <v>4</v>
      </c>
      <c r="F30" s="227">
        <v>5</v>
      </c>
      <c r="G30" s="227">
        <v>6</v>
      </c>
      <c r="H30" s="227">
        <v>7</v>
      </c>
      <c r="I30" s="227">
        <v>8</v>
      </c>
      <c r="J30" s="227">
        <v>9</v>
      </c>
      <c r="K30" s="227">
        <v>10</v>
      </c>
      <c r="L30" s="227">
        <v>11</v>
      </c>
      <c r="M30" s="227">
        <v>12</v>
      </c>
      <c r="N30" s="224">
        <v>13</v>
      </c>
      <c r="O30" s="224">
        <v>14</v>
      </c>
      <c r="P30" s="224">
        <v>15</v>
      </c>
      <c r="Q30" s="224">
        <v>16</v>
      </c>
      <c r="R30" s="224">
        <v>17</v>
      </c>
      <c r="S30" s="224">
        <v>18</v>
      </c>
      <c r="T30" s="224">
        <v>19</v>
      </c>
      <c r="U30" s="224">
        <v>20</v>
      </c>
      <c r="V30" s="224">
        <v>21</v>
      </c>
      <c r="W30" s="224">
        <v>22</v>
      </c>
      <c r="X30" s="224">
        <v>23</v>
      </c>
      <c r="Y30" s="224">
        <v>24</v>
      </c>
      <c r="Z30" s="224">
        <v>25</v>
      </c>
      <c r="AA30" s="224">
        <v>26</v>
      </c>
      <c r="AB30" s="224">
        <v>27</v>
      </c>
      <c r="AC30" s="224">
        <v>28</v>
      </c>
      <c r="AD30" s="224">
        <v>29</v>
      </c>
      <c r="AE30" s="224">
        <v>30</v>
      </c>
      <c r="AF30" s="224">
        <v>31</v>
      </c>
      <c r="AK30" s="21"/>
      <c r="AN30" s="4"/>
    </row>
    <row r="31" spans="1:42" ht="15" customHeight="1" x14ac:dyDescent="0.25">
      <c r="A31" s="379"/>
      <c r="B31" s="47" t="s">
        <v>20</v>
      </c>
      <c r="C31" s="47" t="s">
        <v>20</v>
      </c>
      <c r="D31" s="48" t="s">
        <v>4</v>
      </c>
      <c r="E31" s="48" t="s">
        <v>23</v>
      </c>
      <c r="F31" s="47" t="s">
        <v>21</v>
      </c>
      <c r="G31" s="49" t="s">
        <v>24</v>
      </c>
      <c r="H31" s="47" t="s">
        <v>25</v>
      </c>
      <c r="I31" s="55" t="s">
        <v>20</v>
      </c>
      <c r="J31" s="47" t="s">
        <v>20</v>
      </c>
      <c r="K31" s="73" t="s">
        <v>4</v>
      </c>
      <c r="L31" s="48" t="s">
        <v>23</v>
      </c>
      <c r="M31" s="55" t="s">
        <v>21</v>
      </c>
      <c r="N31" s="49" t="s">
        <v>24</v>
      </c>
      <c r="O31" s="67" t="s">
        <v>25</v>
      </c>
      <c r="P31" s="186" t="s">
        <v>20</v>
      </c>
      <c r="Q31" s="47" t="s">
        <v>20</v>
      </c>
      <c r="R31" s="48" t="s">
        <v>4</v>
      </c>
      <c r="S31" s="48" t="s">
        <v>23</v>
      </c>
      <c r="T31" s="47" t="s">
        <v>21</v>
      </c>
      <c r="U31" s="49" t="s">
        <v>24</v>
      </c>
      <c r="V31" s="47" t="s">
        <v>25</v>
      </c>
      <c r="W31" s="47" t="s">
        <v>20</v>
      </c>
      <c r="X31" s="47" t="s">
        <v>20</v>
      </c>
      <c r="Y31" s="47" t="s">
        <v>4</v>
      </c>
      <c r="Z31" s="48" t="s">
        <v>23</v>
      </c>
      <c r="AA31" s="47" t="s">
        <v>21</v>
      </c>
      <c r="AB31" s="49" t="s">
        <v>24</v>
      </c>
      <c r="AC31" s="47" t="s">
        <v>25</v>
      </c>
      <c r="AD31" s="47" t="s">
        <v>20</v>
      </c>
      <c r="AE31" s="47" t="s">
        <v>20</v>
      </c>
      <c r="AF31" s="46" t="s">
        <v>4</v>
      </c>
      <c r="AK31" s="21"/>
    </row>
    <row r="32" spans="1:42" ht="20.25" customHeight="1" x14ac:dyDescent="0.25">
      <c r="A32" s="379"/>
      <c r="B32" s="148"/>
      <c r="C32" s="148"/>
      <c r="D32" s="148"/>
      <c r="E32" s="149" t="s">
        <v>5</v>
      </c>
      <c r="F32" s="149" t="s">
        <v>5</v>
      </c>
      <c r="G32" s="149" t="s">
        <v>2</v>
      </c>
      <c r="H32" s="168"/>
      <c r="I32" s="148"/>
      <c r="J32" s="148"/>
      <c r="K32" s="84" t="s">
        <v>5</v>
      </c>
      <c r="L32" s="84" t="s">
        <v>5</v>
      </c>
      <c r="M32" s="84" t="s">
        <v>5</v>
      </c>
      <c r="N32" s="148"/>
      <c r="O32" s="148"/>
      <c r="P32" s="148"/>
      <c r="Q32" s="86" t="s">
        <v>0</v>
      </c>
      <c r="R32" s="86" t="s">
        <v>0</v>
      </c>
      <c r="S32" s="148"/>
      <c r="T32" s="148"/>
      <c r="U32" s="148"/>
      <c r="V32" s="148"/>
      <c r="W32" s="99" t="s">
        <v>6</v>
      </c>
      <c r="X32" s="99" t="s">
        <v>6</v>
      </c>
      <c r="Y32" s="99" t="s">
        <v>6</v>
      </c>
      <c r="Z32" s="139"/>
      <c r="AA32" s="139"/>
      <c r="AB32" s="139"/>
      <c r="AC32" s="99" t="s">
        <v>6</v>
      </c>
      <c r="AD32" s="99" t="s">
        <v>6</v>
      </c>
      <c r="AE32" s="99" t="s">
        <v>6</v>
      </c>
      <c r="AF32" s="148"/>
      <c r="AJ32" s="131"/>
      <c r="AK32" s="21">
        <v>8</v>
      </c>
    </row>
    <row r="33" spans="1:38" ht="20.25" customHeight="1" x14ac:dyDescent="0.25">
      <c r="A33" s="379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K33" s="21"/>
    </row>
    <row r="34" spans="1:38" x14ac:dyDescent="0.25">
      <c r="A34" s="372" t="s">
        <v>16</v>
      </c>
      <c r="B34" s="224">
        <v>1</v>
      </c>
      <c r="C34" s="224">
        <v>2</v>
      </c>
      <c r="D34" s="224">
        <v>3</v>
      </c>
      <c r="E34" s="224">
        <v>4</v>
      </c>
      <c r="F34" s="224">
        <v>5</v>
      </c>
      <c r="G34" s="44">
        <v>6</v>
      </c>
      <c r="H34" s="44">
        <v>7</v>
      </c>
      <c r="I34" s="44">
        <v>8</v>
      </c>
      <c r="J34" s="44">
        <v>9</v>
      </c>
      <c r="K34" s="44">
        <v>10</v>
      </c>
      <c r="L34" s="44">
        <v>11</v>
      </c>
      <c r="M34" s="44">
        <v>12</v>
      </c>
      <c r="N34" s="44">
        <v>13</v>
      </c>
      <c r="O34" s="44">
        <v>14</v>
      </c>
      <c r="P34" s="44">
        <v>15</v>
      </c>
      <c r="Q34" s="44">
        <v>16</v>
      </c>
      <c r="R34" s="44">
        <v>17</v>
      </c>
      <c r="S34" s="44">
        <v>18</v>
      </c>
      <c r="T34" s="44">
        <v>19</v>
      </c>
      <c r="U34" s="44">
        <v>20</v>
      </c>
      <c r="V34" s="44">
        <v>21</v>
      </c>
      <c r="W34" s="44">
        <v>22</v>
      </c>
      <c r="X34" s="44">
        <v>23</v>
      </c>
      <c r="Y34" s="44">
        <v>24</v>
      </c>
      <c r="Z34" s="44">
        <v>25</v>
      </c>
      <c r="AA34" s="44">
        <v>26</v>
      </c>
      <c r="AB34" s="44">
        <v>27</v>
      </c>
      <c r="AC34" s="44">
        <v>28</v>
      </c>
      <c r="AD34" s="56">
        <v>29</v>
      </c>
      <c r="AE34" s="44">
        <v>30</v>
      </c>
      <c r="AF34" s="52"/>
      <c r="AK34" s="21"/>
    </row>
    <row r="35" spans="1:38" ht="15" customHeight="1" thickBot="1" x14ac:dyDescent="0.3">
      <c r="A35" s="373"/>
      <c r="B35" s="65" t="s">
        <v>23</v>
      </c>
      <c r="C35" s="155" t="s">
        <v>21</v>
      </c>
      <c r="D35" s="63" t="s">
        <v>24</v>
      </c>
      <c r="E35" s="156" t="s">
        <v>25</v>
      </c>
      <c r="F35" s="60" t="s">
        <v>20</v>
      </c>
      <c r="G35" s="155" t="s">
        <v>20</v>
      </c>
      <c r="H35" s="65" t="s">
        <v>4</v>
      </c>
      <c r="I35" s="65" t="s">
        <v>23</v>
      </c>
      <c r="J35" s="156" t="s">
        <v>21</v>
      </c>
      <c r="K35" s="63" t="s">
        <v>24</v>
      </c>
      <c r="L35" s="60" t="s">
        <v>25</v>
      </c>
      <c r="M35" s="155" t="s">
        <v>20</v>
      </c>
      <c r="N35" s="155" t="s">
        <v>20</v>
      </c>
      <c r="O35" s="67" t="s">
        <v>4</v>
      </c>
      <c r="P35" s="62" t="s">
        <v>23</v>
      </c>
      <c r="Q35" s="156" t="s">
        <v>21</v>
      </c>
      <c r="R35" s="63" t="s">
        <v>24</v>
      </c>
      <c r="S35" s="67" t="s">
        <v>25</v>
      </c>
      <c r="T35" s="155" t="s">
        <v>20</v>
      </c>
      <c r="U35" s="155" t="s">
        <v>20</v>
      </c>
      <c r="V35" s="60" t="s">
        <v>4</v>
      </c>
      <c r="W35" s="62" t="s">
        <v>23</v>
      </c>
      <c r="X35" s="156" t="s">
        <v>21</v>
      </c>
      <c r="Y35" s="66" t="s">
        <v>24</v>
      </c>
      <c r="Z35" s="155" t="s">
        <v>25</v>
      </c>
      <c r="AA35" s="68" t="s">
        <v>20</v>
      </c>
      <c r="AB35" s="41" t="s">
        <v>20</v>
      </c>
      <c r="AC35" s="46" t="s">
        <v>4</v>
      </c>
      <c r="AD35" s="65" t="s">
        <v>23</v>
      </c>
      <c r="AE35" s="155" t="s">
        <v>21</v>
      </c>
      <c r="AF35" s="52"/>
      <c r="AK35" s="21"/>
    </row>
    <row r="36" spans="1:38" ht="20.25" customHeight="1" thickBot="1" x14ac:dyDescent="0.3">
      <c r="A36" s="373"/>
      <c r="B36" s="148"/>
      <c r="C36" s="148"/>
      <c r="D36" s="99" t="s">
        <v>6</v>
      </c>
      <c r="E36" s="99" t="s">
        <v>6</v>
      </c>
      <c r="F36" s="99" t="s">
        <v>6</v>
      </c>
      <c r="G36" s="168"/>
      <c r="H36" s="168"/>
      <c r="I36" s="168"/>
      <c r="J36" s="99" t="s">
        <v>37</v>
      </c>
      <c r="K36" s="99" t="s">
        <v>37</v>
      </c>
      <c r="L36" s="99" t="s">
        <v>35</v>
      </c>
      <c r="M36" s="168"/>
      <c r="N36" s="168"/>
      <c r="O36" s="168"/>
      <c r="P36" s="168"/>
      <c r="Q36" s="86" t="s">
        <v>1</v>
      </c>
      <c r="R36" s="86" t="s">
        <v>3</v>
      </c>
      <c r="S36" s="139"/>
      <c r="T36" s="274" t="s">
        <v>27</v>
      </c>
      <c r="U36" s="139"/>
      <c r="V36" s="149" t="s">
        <v>5</v>
      </c>
      <c r="W36" s="149" t="s">
        <v>5</v>
      </c>
      <c r="X36" s="149" t="s">
        <v>5</v>
      </c>
      <c r="Y36" s="276" t="s">
        <v>56</v>
      </c>
      <c r="Z36" s="148"/>
      <c r="AA36" s="148"/>
      <c r="AB36" s="84" t="s">
        <v>5</v>
      </c>
      <c r="AC36" s="84" t="s">
        <v>5</v>
      </c>
      <c r="AD36" s="84" t="s">
        <v>5</v>
      </c>
      <c r="AE36" s="168"/>
      <c r="AF36" s="51"/>
      <c r="AJ36" s="131"/>
      <c r="AK36" s="21">
        <v>8</v>
      </c>
    </row>
    <row r="37" spans="1:38" ht="20.25" customHeight="1" x14ac:dyDescent="0.25">
      <c r="A37" s="374"/>
      <c r="B37" s="81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81"/>
      <c r="O37" s="81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81"/>
      <c r="AB37" s="58"/>
      <c r="AC37" s="58"/>
      <c r="AD37" s="58"/>
      <c r="AE37" s="58"/>
      <c r="AF37" s="51"/>
      <c r="AK37" s="21"/>
    </row>
    <row r="38" spans="1:38" x14ac:dyDescent="0.25">
      <c r="A38" s="372" t="s">
        <v>17</v>
      </c>
      <c r="B38" s="44">
        <v>1</v>
      </c>
      <c r="C38" s="44">
        <v>2</v>
      </c>
      <c r="D38" s="44">
        <v>3</v>
      </c>
      <c r="E38" s="44">
        <v>4</v>
      </c>
      <c r="F38" s="44">
        <v>5</v>
      </c>
      <c r="G38" s="44">
        <v>6</v>
      </c>
      <c r="H38" s="44">
        <v>7</v>
      </c>
      <c r="I38" s="44">
        <v>8</v>
      </c>
      <c r="J38" s="44">
        <v>9</v>
      </c>
      <c r="K38" s="44">
        <v>10</v>
      </c>
      <c r="L38" s="44">
        <v>11</v>
      </c>
      <c r="M38" s="44">
        <v>12</v>
      </c>
      <c r="N38" s="44">
        <v>13</v>
      </c>
      <c r="O38" s="44">
        <v>14</v>
      </c>
      <c r="P38" s="44">
        <v>15</v>
      </c>
      <c r="Q38" s="44">
        <v>16</v>
      </c>
      <c r="R38" s="44">
        <v>17</v>
      </c>
      <c r="S38" s="44">
        <v>18</v>
      </c>
      <c r="T38" s="44">
        <v>19</v>
      </c>
      <c r="U38" s="44">
        <v>20</v>
      </c>
      <c r="V38" s="88">
        <v>21</v>
      </c>
      <c r="W38" s="88">
        <v>22</v>
      </c>
      <c r="X38" s="88">
        <v>23</v>
      </c>
      <c r="Y38" s="88">
        <v>24</v>
      </c>
      <c r="Z38" s="88">
        <v>25</v>
      </c>
      <c r="AA38" s="88">
        <v>26</v>
      </c>
      <c r="AB38" s="88">
        <v>27</v>
      </c>
      <c r="AC38" s="88">
        <v>28</v>
      </c>
      <c r="AD38" s="88">
        <v>29</v>
      </c>
      <c r="AE38" s="88">
        <v>30</v>
      </c>
      <c r="AF38" s="89">
        <v>31</v>
      </c>
      <c r="AK38" s="21"/>
    </row>
    <row r="39" spans="1:38" ht="15" customHeight="1" x14ac:dyDescent="0.25">
      <c r="A39" s="373"/>
      <c r="B39" s="66" t="s">
        <v>24</v>
      </c>
      <c r="C39" s="157" t="s">
        <v>25</v>
      </c>
      <c r="D39" s="67" t="s">
        <v>20</v>
      </c>
      <c r="E39" s="157" t="s">
        <v>20</v>
      </c>
      <c r="F39" s="65" t="s">
        <v>4</v>
      </c>
      <c r="G39" s="65" t="s">
        <v>23</v>
      </c>
      <c r="H39" s="157" t="s">
        <v>21</v>
      </c>
      <c r="I39" s="66" t="s">
        <v>24</v>
      </c>
      <c r="J39" s="157" t="s">
        <v>25</v>
      </c>
      <c r="K39" s="157" t="s">
        <v>20</v>
      </c>
      <c r="L39" s="157" t="s">
        <v>20</v>
      </c>
      <c r="M39" s="65" t="s">
        <v>4</v>
      </c>
      <c r="N39" s="65" t="s">
        <v>23</v>
      </c>
      <c r="O39" s="157" t="s">
        <v>21</v>
      </c>
      <c r="P39" s="66" t="s">
        <v>24</v>
      </c>
      <c r="Q39" s="157" t="s">
        <v>25</v>
      </c>
      <c r="R39" s="157" t="s">
        <v>20</v>
      </c>
      <c r="S39" s="157" t="s">
        <v>20</v>
      </c>
      <c r="T39" s="67" t="s">
        <v>4</v>
      </c>
      <c r="U39" s="65" t="s">
        <v>23</v>
      </c>
      <c r="V39" s="157" t="s">
        <v>21</v>
      </c>
      <c r="W39" s="66" t="s">
        <v>24</v>
      </c>
      <c r="X39" s="157" t="s">
        <v>25</v>
      </c>
      <c r="Y39" s="68" t="s">
        <v>20</v>
      </c>
      <c r="Z39" s="47" t="s">
        <v>20</v>
      </c>
      <c r="AA39" s="55" t="s">
        <v>4</v>
      </c>
      <c r="AB39" s="65" t="s">
        <v>23</v>
      </c>
      <c r="AC39" s="157" t="s">
        <v>21</v>
      </c>
      <c r="AD39" s="66" t="s">
        <v>24</v>
      </c>
      <c r="AE39" s="157" t="s">
        <v>25</v>
      </c>
      <c r="AF39" s="68" t="s">
        <v>20</v>
      </c>
      <c r="AK39" s="21"/>
    </row>
    <row r="40" spans="1:38" ht="20.25" customHeight="1" x14ac:dyDescent="0.25">
      <c r="A40" s="373"/>
      <c r="B40" s="171"/>
      <c r="C40" s="171"/>
      <c r="D40" s="149" t="s">
        <v>0</v>
      </c>
      <c r="E40" s="149" t="s">
        <v>0</v>
      </c>
      <c r="F40" s="149" t="s">
        <v>0</v>
      </c>
      <c r="G40" s="148"/>
      <c r="H40" s="148"/>
      <c r="I40" s="148"/>
      <c r="J40" s="84" t="s">
        <v>5</v>
      </c>
      <c r="K40" s="84" t="s">
        <v>5</v>
      </c>
      <c r="L40" s="84" t="s">
        <v>5</v>
      </c>
      <c r="M40" s="148"/>
      <c r="N40" s="148"/>
      <c r="O40" s="148"/>
      <c r="P40" s="86" t="s">
        <v>3</v>
      </c>
      <c r="Q40" s="86" t="s">
        <v>0</v>
      </c>
      <c r="R40" s="86" t="s">
        <v>0</v>
      </c>
      <c r="S40" s="148"/>
      <c r="T40" s="148"/>
      <c r="U40" s="148"/>
      <c r="V40" s="84" t="s">
        <v>5</v>
      </c>
      <c r="W40" s="84" t="s">
        <v>2</v>
      </c>
      <c r="X40" s="84" t="s">
        <v>5</v>
      </c>
      <c r="Y40" s="139"/>
      <c r="Z40" s="139"/>
      <c r="AA40" s="139"/>
      <c r="AB40" s="84" t="s">
        <v>5</v>
      </c>
      <c r="AC40" s="84" t="s">
        <v>5</v>
      </c>
      <c r="AD40" s="84" t="s">
        <v>2</v>
      </c>
      <c r="AE40" s="276" t="s">
        <v>56</v>
      </c>
      <c r="AF40" s="148"/>
      <c r="AJ40" s="131"/>
      <c r="AK40" s="21">
        <v>15</v>
      </c>
    </row>
    <row r="41" spans="1:38" ht="20.25" customHeight="1" x14ac:dyDescent="0.25">
      <c r="A41" s="374"/>
      <c r="B41" s="58"/>
      <c r="C41" s="58"/>
      <c r="D41" s="58"/>
      <c r="E41" s="58"/>
      <c r="F41" s="58"/>
      <c r="G41" s="81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81"/>
      <c r="T41" s="81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81"/>
      <c r="AG41" s="25"/>
      <c r="AK41" s="21"/>
    </row>
    <row r="42" spans="1:38" x14ac:dyDescent="0.25">
      <c r="A42" s="392" t="s">
        <v>18</v>
      </c>
      <c r="B42" s="88">
        <v>1</v>
      </c>
      <c r="C42" s="88">
        <v>2</v>
      </c>
      <c r="D42" s="88">
        <v>3</v>
      </c>
      <c r="E42" s="88">
        <v>4</v>
      </c>
      <c r="F42" s="88">
        <v>5</v>
      </c>
      <c r="G42" s="98">
        <v>6</v>
      </c>
      <c r="H42" s="44">
        <v>7</v>
      </c>
      <c r="I42" s="44">
        <v>8</v>
      </c>
      <c r="J42" s="44">
        <v>9</v>
      </c>
      <c r="K42" s="44">
        <v>10</v>
      </c>
      <c r="L42" s="95">
        <v>11</v>
      </c>
      <c r="M42" s="44">
        <v>12</v>
      </c>
      <c r="N42" s="44">
        <v>13</v>
      </c>
      <c r="O42" s="44">
        <v>14</v>
      </c>
      <c r="P42" s="44">
        <v>15</v>
      </c>
      <c r="Q42" s="44">
        <v>16</v>
      </c>
      <c r="R42" s="44">
        <v>17</v>
      </c>
      <c r="S42" s="44">
        <v>18</v>
      </c>
      <c r="T42" s="44">
        <v>19</v>
      </c>
      <c r="U42" s="44">
        <v>20</v>
      </c>
      <c r="V42" s="44">
        <v>21</v>
      </c>
      <c r="W42" s="44">
        <v>22</v>
      </c>
      <c r="X42" s="44">
        <v>23</v>
      </c>
      <c r="Y42" s="44">
        <v>24</v>
      </c>
      <c r="Z42" s="44">
        <v>25</v>
      </c>
      <c r="AA42" s="44">
        <v>26</v>
      </c>
      <c r="AB42" s="44">
        <v>27</v>
      </c>
      <c r="AC42" s="44">
        <v>28</v>
      </c>
      <c r="AD42" s="56">
        <v>29</v>
      </c>
      <c r="AE42" s="44">
        <v>30</v>
      </c>
      <c r="AF42" s="53"/>
      <c r="AK42" s="21"/>
    </row>
    <row r="43" spans="1:38" ht="15" customHeight="1" x14ac:dyDescent="0.25">
      <c r="A43" s="393"/>
      <c r="B43" s="77" t="s">
        <v>20</v>
      </c>
      <c r="C43" s="65" t="s">
        <v>4</v>
      </c>
      <c r="D43" s="65" t="s">
        <v>23</v>
      </c>
      <c r="E43" s="157" t="s">
        <v>21</v>
      </c>
      <c r="F43" s="66" t="s">
        <v>24</v>
      </c>
      <c r="G43" s="157" t="s">
        <v>25</v>
      </c>
      <c r="H43" s="157" t="s">
        <v>20</v>
      </c>
      <c r="I43" s="157" t="s">
        <v>20</v>
      </c>
      <c r="J43" s="65" t="s">
        <v>4</v>
      </c>
      <c r="K43" s="65" t="s">
        <v>23</v>
      </c>
      <c r="L43" s="77" t="s">
        <v>21</v>
      </c>
      <c r="M43" s="66" t="s">
        <v>24</v>
      </c>
      <c r="N43" s="157" t="s">
        <v>25</v>
      </c>
      <c r="O43" s="157" t="s">
        <v>20</v>
      </c>
      <c r="P43" s="157" t="s">
        <v>20</v>
      </c>
      <c r="Q43" s="67" t="s">
        <v>4</v>
      </c>
      <c r="R43" s="65" t="s">
        <v>23</v>
      </c>
      <c r="S43" s="157" t="s">
        <v>21</v>
      </c>
      <c r="T43" s="66" t="s">
        <v>24</v>
      </c>
      <c r="U43" s="157" t="s">
        <v>25</v>
      </c>
      <c r="V43" s="68" t="s">
        <v>20</v>
      </c>
      <c r="W43" s="47" t="s">
        <v>20</v>
      </c>
      <c r="X43" s="55" t="s">
        <v>4</v>
      </c>
      <c r="Y43" s="65" t="s">
        <v>23</v>
      </c>
      <c r="Z43" s="157" t="s">
        <v>21</v>
      </c>
      <c r="AA43" s="66" t="s">
        <v>24</v>
      </c>
      <c r="AB43" s="157" t="s">
        <v>25</v>
      </c>
      <c r="AC43" s="68" t="s">
        <v>20</v>
      </c>
      <c r="AD43" s="158" t="s">
        <v>20</v>
      </c>
      <c r="AE43" s="55" t="s">
        <v>4</v>
      </c>
      <c r="AF43" s="52"/>
      <c r="AK43" s="21"/>
    </row>
    <row r="44" spans="1:38" ht="20.25" customHeight="1" x14ac:dyDescent="0.25">
      <c r="A44" s="393"/>
      <c r="B44" s="148"/>
      <c r="C44" s="149" t="s">
        <v>5</v>
      </c>
      <c r="D44" s="84" t="s">
        <v>5</v>
      </c>
      <c r="E44" s="84" t="s">
        <v>5</v>
      </c>
      <c r="F44" s="148"/>
      <c r="G44" s="148"/>
      <c r="H44" s="148"/>
      <c r="I44" s="84" t="s">
        <v>5</v>
      </c>
      <c r="J44" s="84" t="s">
        <v>5</v>
      </c>
      <c r="K44" s="84" t="s">
        <v>5</v>
      </c>
      <c r="L44" s="148"/>
      <c r="M44" s="276" t="s">
        <v>56</v>
      </c>
      <c r="N44" s="148"/>
      <c r="O44" s="84" t="s">
        <v>5</v>
      </c>
      <c r="P44" s="84" t="s">
        <v>5</v>
      </c>
      <c r="Q44" s="84" t="s">
        <v>5</v>
      </c>
      <c r="R44" s="139"/>
      <c r="S44" s="139"/>
      <c r="T44" s="139"/>
      <c r="U44" s="140" t="s">
        <v>7</v>
      </c>
      <c r="V44" s="140" t="s">
        <v>7</v>
      </c>
      <c r="W44" s="99" t="s">
        <v>22</v>
      </c>
      <c r="X44" s="139"/>
      <c r="Y44" s="139"/>
      <c r="Z44" s="139"/>
      <c r="AA44" s="149" t="s">
        <v>3</v>
      </c>
      <c r="AB44" s="149" t="s">
        <v>0</v>
      </c>
      <c r="AC44" s="149" t="s">
        <v>0</v>
      </c>
      <c r="AD44" s="139"/>
      <c r="AE44" s="139"/>
      <c r="AF44" s="53"/>
      <c r="AK44" s="21">
        <v>12</v>
      </c>
    </row>
    <row r="45" spans="1:38" ht="20.25" customHeight="1" x14ac:dyDescent="0.25">
      <c r="A45" s="374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70"/>
      <c r="S45" s="70"/>
      <c r="T45" s="70"/>
      <c r="U45" s="101"/>
      <c r="V45" s="101"/>
      <c r="W45" s="101"/>
      <c r="X45" s="177"/>
      <c r="Y45" s="177"/>
      <c r="Z45" s="101"/>
      <c r="AA45" s="101"/>
      <c r="AB45" s="101"/>
      <c r="AC45" s="101"/>
      <c r="AD45" s="101"/>
      <c r="AE45" s="178"/>
      <c r="AF45" s="179"/>
      <c r="AG45" s="176"/>
      <c r="AH45" s="176"/>
      <c r="AI45" s="176"/>
      <c r="AJ45" s="176"/>
      <c r="AK45" s="176"/>
    </row>
    <row r="46" spans="1:38" x14ac:dyDescent="0.25">
      <c r="A46" s="372" t="s">
        <v>19</v>
      </c>
      <c r="B46" s="44">
        <v>1</v>
      </c>
      <c r="C46" s="44">
        <v>2</v>
      </c>
      <c r="D46" s="44">
        <v>3</v>
      </c>
      <c r="E46" s="44">
        <v>4</v>
      </c>
      <c r="F46" s="44">
        <v>5</v>
      </c>
      <c r="G46" s="44">
        <v>6</v>
      </c>
      <c r="H46" s="44">
        <v>7</v>
      </c>
      <c r="I46" s="44">
        <v>8</v>
      </c>
      <c r="J46" s="44">
        <v>9</v>
      </c>
      <c r="K46" s="44">
        <v>10</v>
      </c>
      <c r="L46" s="44">
        <v>11</v>
      </c>
      <c r="M46" s="44">
        <v>12</v>
      </c>
      <c r="N46" s="44">
        <v>13</v>
      </c>
      <c r="O46" s="44">
        <v>14</v>
      </c>
      <c r="P46" s="44">
        <v>15</v>
      </c>
      <c r="Q46" s="181">
        <v>16</v>
      </c>
      <c r="R46" s="42">
        <v>17</v>
      </c>
      <c r="S46" s="42">
        <v>18</v>
      </c>
      <c r="T46" s="42">
        <v>19</v>
      </c>
      <c r="U46" s="42">
        <v>20</v>
      </c>
      <c r="V46" s="42">
        <v>21</v>
      </c>
      <c r="W46" s="42">
        <v>22</v>
      </c>
      <c r="X46" s="89">
        <v>23</v>
      </c>
      <c r="Y46" s="89">
        <v>24</v>
      </c>
      <c r="Z46" s="89">
        <v>25</v>
      </c>
      <c r="AA46" s="89">
        <v>26</v>
      </c>
      <c r="AB46" s="89">
        <v>27</v>
      </c>
      <c r="AC46" s="89">
        <v>28</v>
      </c>
      <c r="AD46" s="89">
        <v>29</v>
      </c>
      <c r="AE46" s="89">
        <v>30</v>
      </c>
      <c r="AF46" s="89">
        <v>31</v>
      </c>
      <c r="AG46" s="273"/>
      <c r="AH46" s="273"/>
      <c r="AI46" s="273"/>
      <c r="AJ46" s="89">
        <v>1</v>
      </c>
      <c r="AK46" s="89">
        <v>2</v>
      </c>
      <c r="AL46" s="182"/>
    </row>
    <row r="47" spans="1:38" ht="15" customHeight="1" x14ac:dyDescent="0.2">
      <c r="A47" s="373"/>
      <c r="B47" s="65" t="s">
        <v>23</v>
      </c>
      <c r="C47" s="157" t="s">
        <v>21</v>
      </c>
      <c r="D47" s="66" t="s">
        <v>24</v>
      </c>
      <c r="E47" s="157" t="s">
        <v>25</v>
      </c>
      <c r="F47" s="157" t="s">
        <v>20</v>
      </c>
      <c r="G47" s="157" t="s">
        <v>20</v>
      </c>
      <c r="H47" s="65" t="s">
        <v>4</v>
      </c>
      <c r="I47" s="65" t="s">
        <v>23</v>
      </c>
      <c r="J47" s="157" t="s">
        <v>21</v>
      </c>
      <c r="K47" s="66" t="s">
        <v>24</v>
      </c>
      <c r="L47" s="157" t="s">
        <v>25</v>
      </c>
      <c r="M47" s="157" t="s">
        <v>20</v>
      </c>
      <c r="N47" s="157" t="s">
        <v>20</v>
      </c>
      <c r="O47" s="67" t="s">
        <v>4</v>
      </c>
      <c r="P47" s="65" t="s">
        <v>23</v>
      </c>
      <c r="Q47" s="157" t="s">
        <v>21</v>
      </c>
      <c r="R47" s="172" t="s">
        <v>24</v>
      </c>
      <c r="S47" s="102" t="s">
        <v>25</v>
      </c>
      <c r="T47" s="173" t="s">
        <v>20</v>
      </c>
      <c r="U47" s="104" t="s">
        <v>20</v>
      </c>
      <c r="V47" s="174" t="s">
        <v>4</v>
      </c>
      <c r="W47" s="175" t="s">
        <v>23</v>
      </c>
      <c r="X47" s="102" t="s">
        <v>21</v>
      </c>
      <c r="Y47" s="172" t="s">
        <v>24</v>
      </c>
      <c r="Z47" s="188" t="s">
        <v>25</v>
      </c>
      <c r="AA47" s="173" t="s">
        <v>20</v>
      </c>
      <c r="AB47" s="134" t="s">
        <v>20</v>
      </c>
      <c r="AC47" s="174" t="s">
        <v>4</v>
      </c>
      <c r="AD47" s="175" t="s">
        <v>23</v>
      </c>
      <c r="AE47" s="102" t="s">
        <v>21</v>
      </c>
      <c r="AF47" s="172" t="s">
        <v>24</v>
      </c>
      <c r="AG47" s="102" t="s">
        <v>25</v>
      </c>
      <c r="AH47" s="173" t="s">
        <v>20</v>
      </c>
      <c r="AJ47" s="183" t="s">
        <v>25</v>
      </c>
      <c r="AK47" s="158" t="s">
        <v>20</v>
      </c>
      <c r="AL47" s="100"/>
    </row>
    <row r="48" spans="1:38" ht="20.25" customHeight="1" x14ac:dyDescent="0.2">
      <c r="A48" s="373"/>
      <c r="B48" s="139"/>
      <c r="C48" s="86" t="s">
        <v>1</v>
      </c>
      <c r="D48" s="86" t="s">
        <v>3</v>
      </c>
      <c r="E48" s="86" t="s">
        <v>0</v>
      </c>
      <c r="F48" s="148"/>
      <c r="G48" s="148"/>
      <c r="H48" s="148"/>
      <c r="I48" s="84" t="s">
        <v>5</v>
      </c>
      <c r="J48" s="84" t="s">
        <v>5</v>
      </c>
      <c r="K48" s="84" t="s">
        <v>2</v>
      </c>
      <c r="L48" s="139"/>
      <c r="M48" s="276" t="s">
        <v>56</v>
      </c>
      <c r="N48" s="139"/>
      <c r="O48" s="84" t="s">
        <v>5</v>
      </c>
      <c r="P48" s="84" t="s">
        <v>5</v>
      </c>
      <c r="Q48" s="84" t="s">
        <v>5</v>
      </c>
      <c r="R48" s="139"/>
      <c r="S48" s="209"/>
      <c r="T48" s="139"/>
      <c r="U48" s="84" t="s">
        <v>5</v>
      </c>
      <c r="V48" s="84" t="s">
        <v>5</v>
      </c>
      <c r="W48" s="139"/>
      <c r="X48" s="139"/>
      <c r="Y48" s="86" t="s">
        <v>3</v>
      </c>
      <c r="Z48" s="209"/>
      <c r="AA48" s="84" t="s">
        <v>5</v>
      </c>
      <c r="AB48" s="84" t="s">
        <v>5</v>
      </c>
      <c r="AC48" s="209"/>
      <c r="AD48" s="139"/>
      <c r="AE48" s="58"/>
      <c r="AF48" s="58"/>
      <c r="AG48" s="57"/>
      <c r="AH48" s="58"/>
      <c r="AI48" s="221"/>
      <c r="AJ48" s="58"/>
      <c r="AK48" s="58"/>
      <c r="AL48" s="133"/>
    </row>
    <row r="49" spans="1:39" ht="20.25" customHeight="1" x14ac:dyDescent="0.25">
      <c r="A49" s="374"/>
      <c r="B49" s="58"/>
      <c r="C49" s="58"/>
      <c r="D49" s="58"/>
      <c r="E49" s="58"/>
      <c r="F49" s="81"/>
      <c r="G49" s="81"/>
      <c r="H49" s="58"/>
      <c r="I49" s="58"/>
      <c r="J49" s="58"/>
      <c r="K49" s="58"/>
      <c r="L49" s="58"/>
      <c r="M49" s="58"/>
      <c r="N49" s="58"/>
      <c r="O49" s="58"/>
      <c r="P49" s="58"/>
      <c r="Q49" s="208"/>
      <c r="R49" s="58"/>
      <c r="S49" s="58"/>
      <c r="T49" s="58"/>
      <c r="U49" s="58"/>
      <c r="V49" s="58"/>
      <c r="W49" s="57"/>
      <c r="X49" s="58"/>
      <c r="Y49" s="58"/>
      <c r="Z49" s="58"/>
      <c r="AA49" s="58"/>
      <c r="AB49" s="58"/>
      <c r="AC49" s="57"/>
      <c r="AD49" s="58"/>
      <c r="AE49" s="58"/>
      <c r="AF49" s="58"/>
      <c r="AG49" s="57"/>
      <c r="AH49" s="58"/>
      <c r="AI49" s="221"/>
      <c r="AJ49" s="58"/>
      <c r="AK49" s="58"/>
    </row>
    <row r="50" spans="1:39" ht="15.75" customHeight="1" thickBot="1" x14ac:dyDescent="0.3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22"/>
      <c r="O50" s="22"/>
      <c r="P50" s="23"/>
      <c r="Q50" s="152"/>
      <c r="R50" s="24"/>
      <c r="S50" s="152"/>
      <c r="T50" s="152"/>
      <c r="U50" s="21"/>
      <c r="V50" s="21"/>
      <c r="W50" s="21"/>
      <c r="X50" s="21"/>
      <c r="Y50" s="21"/>
      <c r="Z50" s="152"/>
      <c r="AA50" s="7">
        <v>2</v>
      </c>
      <c r="AB50" s="7">
        <v>2</v>
      </c>
      <c r="AC50" s="7">
        <v>25</v>
      </c>
      <c r="AD50" s="12">
        <v>1</v>
      </c>
      <c r="AE50" s="12">
        <v>5</v>
      </c>
      <c r="AF50" s="12"/>
      <c r="AK50" s="153">
        <v>2.5</v>
      </c>
    </row>
    <row r="51" spans="1:39" ht="15.75" customHeight="1" x14ac:dyDescent="0.25">
      <c r="A51" s="380"/>
      <c r="B51" s="16"/>
      <c r="C51" s="154"/>
      <c r="D51" s="154"/>
      <c r="E51" s="406" t="s">
        <v>30</v>
      </c>
      <c r="F51" s="407"/>
      <c r="G51" s="407"/>
      <c r="H51" s="407"/>
      <c r="I51" s="398">
        <f>(SUM(R52)*1.5+(X52)*1.5+(V52)+(Q52)*1.5+W52*0.5)*47.85</f>
        <v>1124.4750000000001</v>
      </c>
      <c r="J51" s="399"/>
      <c r="K51" s="383"/>
      <c r="L51" s="375" t="s">
        <v>27</v>
      </c>
      <c r="M51" s="376"/>
      <c r="N51" s="382">
        <f>COUNTIF(B2:AH49,"FP")</f>
        <v>2</v>
      </c>
      <c r="O51" s="383"/>
      <c r="P51" s="230" t="s">
        <v>5</v>
      </c>
      <c r="Q51" s="231" t="s">
        <v>26</v>
      </c>
      <c r="R51" s="231" t="s">
        <v>2</v>
      </c>
      <c r="S51" s="37" t="s">
        <v>32</v>
      </c>
      <c r="T51" s="2"/>
      <c r="U51" s="232" t="s">
        <v>0</v>
      </c>
      <c r="V51" s="233" t="s">
        <v>1</v>
      </c>
      <c r="W51" s="233" t="s">
        <v>3</v>
      </c>
      <c r="X51" s="234" t="s">
        <v>28</v>
      </c>
      <c r="Y51" s="9"/>
      <c r="Z51" s="9"/>
      <c r="AA51" s="99" t="s">
        <v>37</v>
      </c>
      <c r="AB51" s="140" t="s">
        <v>7</v>
      </c>
      <c r="AC51" s="99" t="s">
        <v>6</v>
      </c>
      <c r="AD51" s="99" t="s">
        <v>35</v>
      </c>
      <c r="AE51" s="99" t="s">
        <v>22</v>
      </c>
      <c r="AF51" s="99" t="s">
        <v>34</v>
      </c>
      <c r="AG51" s="26" t="s">
        <v>34</v>
      </c>
      <c r="AH51" s="26" t="s">
        <v>34</v>
      </c>
      <c r="AI51" s="26" t="s">
        <v>34</v>
      </c>
      <c r="AJ51" s="117" t="s">
        <v>41</v>
      </c>
      <c r="AK51" s="99" t="s">
        <v>42</v>
      </c>
    </row>
    <row r="52" spans="1:39" ht="27.75" customHeight="1" thickBot="1" x14ac:dyDescent="0.3">
      <c r="A52" s="380"/>
      <c r="B52" s="154"/>
      <c r="C52" s="154"/>
      <c r="D52" s="154"/>
      <c r="E52" s="408"/>
      <c r="F52" s="409"/>
      <c r="G52" s="409"/>
      <c r="H52" s="409"/>
      <c r="I52" s="400"/>
      <c r="J52" s="400"/>
      <c r="K52" s="401"/>
      <c r="L52" s="377"/>
      <c r="M52" s="378"/>
      <c r="N52" s="384"/>
      <c r="O52" s="385"/>
      <c r="P52" s="35">
        <f>COUNTIF(B2:AH49,"J")</f>
        <v>68</v>
      </c>
      <c r="Q52" s="36">
        <f>COUNTIF(B2:AI49,"JF")</f>
        <v>2</v>
      </c>
      <c r="R52" s="36">
        <f>COUNTIF(B2:AI49,"JD")</f>
        <v>7</v>
      </c>
      <c r="S52" s="34"/>
      <c r="T52" s="152"/>
      <c r="U52" s="31">
        <f>COUNTIF(B2:AI49,"N")</f>
        <v>31</v>
      </c>
      <c r="V52" s="5">
        <f>COUNTIF(B2:AI49,"NS")</f>
        <v>5</v>
      </c>
      <c r="W52" s="5">
        <f>COUNTIF(B2:AI49,"ND")</f>
        <v>10</v>
      </c>
      <c r="X52" s="32">
        <f>COUNTIF(C2:AL49,"NF")</f>
        <v>0</v>
      </c>
      <c r="Y52" s="152"/>
      <c r="Z52" s="152"/>
      <c r="AA52" s="5">
        <f>COUNTIF(B2:AF49,"JHS")</f>
        <v>2</v>
      </c>
      <c r="AB52" s="5">
        <f>COUNTIF(B2:AF49,"SP")</f>
        <v>2</v>
      </c>
      <c r="AC52" s="5">
        <f>COUNTIF(B2:AF49,"CA")</f>
        <v>25</v>
      </c>
      <c r="AD52" s="5">
        <f>COUNTIF(B2:AF49,"jFT")</f>
        <v>1</v>
      </c>
      <c r="AE52" s="5">
        <f>COUNTIF(B2:AF49,"MO")</f>
        <v>5</v>
      </c>
      <c r="AF52" s="5">
        <f>COUNTIF(C2:AG49,"CET")</f>
        <v>0</v>
      </c>
      <c r="AG52" s="5">
        <f t="shared" ref="AG52:AI52" si="0">COUNTIF(D2:AH49,"CET")</f>
        <v>0</v>
      </c>
      <c r="AH52" s="5">
        <f t="shared" si="0"/>
        <v>0</v>
      </c>
      <c r="AI52" s="5">
        <f t="shared" si="0"/>
        <v>0</v>
      </c>
      <c r="AJ52" s="5">
        <f>COUNTIF(B1:AK49,"CM")</f>
        <v>0</v>
      </c>
      <c r="AK52" s="130">
        <f>COUNTIF(B1:AK49,"Ré.")</f>
        <v>1</v>
      </c>
    </row>
    <row r="53" spans="1:39" ht="18.75" thickBot="1" x14ac:dyDescent="0.3">
      <c r="A53" s="16"/>
      <c r="B53" s="16"/>
      <c r="C53" s="154"/>
      <c r="D53" s="154"/>
      <c r="E53" s="394" t="s">
        <v>29</v>
      </c>
      <c r="F53" s="395"/>
      <c r="G53" s="395"/>
      <c r="H53" s="395"/>
      <c r="I53" s="402">
        <f>U53*9*1.07</f>
        <v>442.98</v>
      </c>
      <c r="J53" s="400"/>
      <c r="K53" s="403"/>
      <c r="L53" s="386"/>
      <c r="M53" s="387"/>
      <c r="N53" s="387"/>
      <c r="O53" s="388"/>
      <c r="P53" s="429">
        <f>SUM(P52:S52)</f>
        <v>77</v>
      </c>
      <c r="Q53" s="430"/>
      <c r="R53" s="431"/>
      <c r="S53" s="33"/>
      <c r="T53" s="34"/>
      <c r="U53" s="423">
        <f>SUM(U52:X52)</f>
        <v>46</v>
      </c>
      <c r="V53" s="424"/>
      <c r="W53" s="424"/>
      <c r="X53" s="425"/>
      <c r="Y53" s="152"/>
      <c r="Z53" s="152"/>
      <c r="AA53" s="28"/>
      <c r="AB53" s="28"/>
      <c r="AC53" s="29"/>
      <c r="AD53" s="30"/>
      <c r="AE53" s="30"/>
      <c r="AF53" s="21"/>
      <c r="AJ53" s="30"/>
      <c r="AK53" s="21"/>
    </row>
    <row r="54" spans="1:39" ht="18.75" thickBot="1" x14ac:dyDescent="0.3">
      <c r="A54" s="21"/>
      <c r="B54" s="21"/>
      <c r="C54" s="21"/>
      <c r="D54" s="21"/>
      <c r="E54" s="396"/>
      <c r="F54" s="397"/>
      <c r="G54" s="397"/>
      <c r="H54" s="397"/>
      <c r="I54" s="404"/>
      <c r="J54" s="404"/>
      <c r="K54" s="405"/>
      <c r="L54" s="389"/>
      <c r="M54" s="390"/>
      <c r="N54" s="390"/>
      <c r="O54" s="391"/>
      <c r="P54" s="426"/>
      <c r="Q54" s="427"/>
      <c r="R54" s="428"/>
      <c r="S54" s="421" t="s">
        <v>31</v>
      </c>
      <c r="T54" s="422"/>
      <c r="U54" s="426"/>
      <c r="V54" s="427"/>
      <c r="W54" s="427"/>
      <c r="X54" s="428"/>
      <c r="Y54" s="21"/>
      <c r="Z54" s="6"/>
      <c r="AF54" s="21"/>
      <c r="AK54" s="21"/>
    </row>
    <row r="55" spans="1:39" ht="18" customHeight="1" thickBot="1" x14ac:dyDescent="0.3">
      <c r="A55" s="381"/>
      <c r="B55" s="381"/>
      <c r="C55" s="381"/>
      <c r="D55" s="380"/>
      <c r="E55" s="380"/>
      <c r="F55" s="21"/>
      <c r="G55" s="21"/>
      <c r="H55" s="21"/>
      <c r="I55" s="21"/>
      <c r="J55" s="21"/>
      <c r="K55" s="21"/>
      <c r="L55" s="375"/>
      <c r="M55" s="376"/>
      <c r="N55" s="382"/>
      <c r="O55" s="383"/>
      <c r="P55" s="153"/>
      <c r="Q55" s="153"/>
      <c r="R55" s="416">
        <f>SUM(P53:X54)</f>
        <v>123</v>
      </c>
      <c r="S55" s="417"/>
      <c r="T55" s="417"/>
      <c r="U55" s="388"/>
      <c r="V55" s="152"/>
      <c r="W55" s="152"/>
      <c r="X55" s="27"/>
      <c r="Y55" s="15"/>
      <c r="Z55" s="15"/>
      <c r="AB55" s="278" t="s">
        <v>56</v>
      </c>
      <c r="AC55" s="279" t="s">
        <v>57</v>
      </c>
      <c r="AD55" s="279"/>
      <c r="AE55" s="279"/>
      <c r="AF55" s="279"/>
      <c r="AG55" s="280"/>
      <c r="AH55" s="280"/>
      <c r="AI55" s="280"/>
      <c r="AJ55" s="281"/>
    </row>
    <row r="56" spans="1:39" ht="18" customHeight="1" thickBot="1" x14ac:dyDescent="0.3">
      <c r="A56" s="381"/>
      <c r="B56" s="381"/>
      <c r="C56" s="381"/>
      <c r="D56" s="380"/>
      <c r="E56" s="380"/>
      <c r="F56" s="21"/>
      <c r="G56" s="21"/>
      <c r="H56" s="21"/>
      <c r="I56" s="21"/>
      <c r="J56" s="21"/>
      <c r="K56" s="21"/>
      <c r="L56" s="377"/>
      <c r="M56" s="378"/>
      <c r="N56" s="384"/>
      <c r="O56" s="385"/>
      <c r="P56" s="21"/>
      <c r="Q56" s="21"/>
      <c r="R56" s="418"/>
      <c r="S56" s="419"/>
      <c r="T56" s="419"/>
      <c r="U56" s="391"/>
      <c r="V56" s="21"/>
      <c r="W56" s="21"/>
      <c r="X56" s="21"/>
      <c r="AA56" s="120" t="s">
        <v>5</v>
      </c>
      <c r="AB56" s="277" t="s">
        <v>0</v>
      </c>
      <c r="AC56" s="122" t="s">
        <v>36</v>
      </c>
      <c r="AD56" s="123"/>
      <c r="AE56" s="123"/>
      <c r="AF56" s="123"/>
      <c r="AG56" s="123" t="s">
        <v>36</v>
      </c>
      <c r="AH56" s="123"/>
      <c r="AI56" s="123"/>
      <c r="AJ56" s="123"/>
      <c r="AK56" s="119"/>
      <c r="AL56" s="124"/>
    </row>
    <row r="57" spans="1:39" ht="18" customHeight="1" thickBot="1" x14ac:dyDescent="0.3">
      <c r="A57" s="381"/>
      <c r="B57" s="381"/>
      <c r="C57" s="381"/>
      <c r="D57" s="380"/>
      <c r="E57" s="380"/>
      <c r="F57" s="21"/>
      <c r="G57" s="21"/>
      <c r="H57" s="21"/>
      <c r="I57" s="21"/>
      <c r="J57" s="21"/>
      <c r="K57" s="21"/>
      <c r="L57" s="432">
        <f>(SUM(N55)*7.45)</f>
        <v>0</v>
      </c>
      <c r="M57" s="433"/>
      <c r="N57" s="433"/>
      <c r="O57" s="436" t="s">
        <v>33</v>
      </c>
      <c r="T57" s="420"/>
      <c r="U57" s="420"/>
      <c r="V57" s="420"/>
      <c r="W57" s="420"/>
      <c r="X57" s="21"/>
      <c r="AA57" s="119"/>
      <c r="AB57" s="119"/>
      <c r="AC57" s="125" t="s">
        <v>40</v>
      </c>
      <c r="AD57" s="126"/>
      <c r="AE57" s="126"/>
      <c r="AF57" s="126"/>
      <c r="AG57" s="126"/>
      <c r="AH57" s="126"/>
      <c r="AI57" s="126"/>
      <c r="AJ57" s="126"/>
      <c r="AK57" s="119"/>
      <c r="AL57" s="124"/>
    </row>
    <row r="58" spans="1:39" ht="18" customHeight="1" thickBot="1" x14ac:dyDescent="0.3">
      <c r="A58" s="381"/>
      <c r="B58" s="381"/>
      <c r="C58" s="381"/>
      <c r="D58" s="380"/>
      <c r="E58" s="380"/>
      <c r="F58" s="21"/>
      <c r="G58" s="21"/>
      <c r="H58" s="21"/>
      <c r="I58" s="21"/>
      <c r="J58" s="21"/>
      <c r="K58" s="21"/>
      <c r="L58" s="434"/>
      <c r="M58" s="435"/>
      <c r="N58" s="435"/>
      <c r="O58" s="437"/>
      <c r="T58" s="420"/>
      <c r="U58" s="420"/>
      <c r="V58" s="420"/>
      <c r="W58" s="420"/>
      <c r="X58" s="21"/>
      <c r="AA58" s="119"/>
      <c r="AB58" s="119"/>
      <c r="AC58" s="189" t="s">
        <v>38</v>
      </c>
      <c r="AD58" s="190"/>
      <c r="AE58" s="190"/>
      <c r="AF58" s="190"/>
      <c r="AG58" s="191"/>
      <c r="AH58" s="191"/>
      <c r="AI58" s="191"/>
      <c r="AJ58" s="190"/>
      <c r="AK58" s="190"/>
      <c r="AL58" s="190"/>
      <c r="AM58" s="138"/>
    </row>
    <row r="59" spans="1:39" ht="18.75" thickBot="1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438" t="s">
        <v>31</v>
      </c>
      <c r="N59" s="439"/>
      <c r="T59" s="420"/>
      <c r="U59" s="420"/>
      <c r="V59" s="420"/>
      <c r="W59" s="420"/>
      <c r="X59" s="21"/>
      <c r="AB59" s="127"/>
      <c r="AC59" s="150" t="s">
        <v>44</v>
      </c>
      <c r="AD59" s="151"/>
      <c r="AE59" s="151"/>
      <c r="AF59" s="151"/>
      <c r="AG59" s="129"/>
      <c r="AH59" s="129"/>
      <c r="AI59" s="129"/>
      <c r="AJ59" s="128"/>
      <c r="AK59" s="128"/>
    </row>
    <row r="60" spans="1:39" ht="18" customHeight="1" thickBot="1" x14ac:dyDescent="0.3">
      <c r="L60" s="442">
        <f>(SUM(L53+L57))</f>
        <v>0</v>
      </c>
      <c r="M60" s="443"/>
      <c r="N60" s="443"/>
      <c r="O60" s="440" t="s">
        <v>33</v>
      </c>
      <c r="T60" s="420"/>
      <c r="U60" s="420"/>
      <c r="V60" s="420"/>
      <c r="W60" s="420"/>
      <c r="X60" s="21"/>
      <c r="Y60" s="144" t="s">
        <v>43</v>
      </c>
      <c r="Z60" s="145"/>
      <c r="AA60" s="145"/>
      <c r="AB60" s="146"/>
      <c r="AC60" s="146"/>
      <c r="AD60" s="146"/>
      <c r="AE60" s="146"/>
      <c r="AF60" s="146"/>
      <c r="AG60" s="146"/>
      <c r="AH60" s="146"/>
      <c r="AI60" s="146"/>
      <c r="AJ60" s="146"/>
      <c r="AK60" s="147"/>
    </row>
    <row r="61" spans="1:39" ht="18.75" thickBot="1" x14ac:dyDescent="0.3">
      <c r="L61" s="444"/>
      <c r="M61" s="445"/>
      <c r="N61" s="445"/>
      <c r="O61" s="441"/>
      <c r="P61" s="21"/>
      <c r="Q61" s="21"/>
      <c r="R61" s="21"/>
      <c r="S61" s="21"/>
      <c r="T61" s="21"/>
      <c r="U61" s="21"/>
      <c r="V61" s="21"/>
      <c r="W61" s="21"/>
      <c r="X61" s="21"/>
      <c r="Y61" s="211" t="s">
        <v>45</v>
      </c>
      <c r="Z61" s="212"/>
      <c r="AA61" s="204" t="s">
        <v>54</v>
      </c>
      <c r="AB61" s="205"/>
      <c r="AC61" s="205"/>
      <c r="AD61" s="205"/>
      <c r="AE61" s="205"/>
      <c r="AF61" s="205"/>
      <c r="AG61" s="205"/>
      <c r="AH61" s="205"/>
      <c r="AI61" s="205"/>
      <c r="AJ61" s="205"/>
      <c r="AK61" s="205"/>
    </row>
    <row r="62" spans="1:39" ht="18.75" thickBot="1" x14ac:dyDescent="0.3">
      <c r="Y62" s="235" t="s">
        <v>45</v>
      </c>
      <c r="Z62" s="236"/>
      <c r="AA62" s="202" t="s">
        <v>49</v>
      </c>
      <c r="AB62" s="202"/>
      <c r="AC62" s="202"/>
      <c r="AD62" s="203"/>
    </row>
    <row r="63" spans="1:39" ht="18.75" thickBot="1" x14ac:dyDescent="0.3">
      <c r="V63" s="100"/>
      <c r="W63" s="100"/>
      <c r="X63" s="100"/>
      <c r="Y63" s="164"/>
      <c r="Z63" s="165"/>
      <c r="AA63" s="100"/>
      <c r="AB63" s="100"/>
    </row>
  </sheetData>
  <sheetProtection selectLockedCells="1" selectUnlockedCells="1"/>
  <mergeCells count="53">
    <mergeCell ref="M59:N59"/>
    <mergeCell ref="T59:U59"/>
    <mergeCell ref="V59:W59"/>
    <mergeCell ref="L60:N61"/>
    <mergeCell ref="O60:O61"/>
    <mergeCell ref="T60:U60"/>
    <mergeCell ref="V60:W60"/>
    <mergeCell ref="V57:W57"/>
    <mergeCell ref="A58:C58"/>
    <mergeCell ref="D58:E58"/>
    <mergeCell ref="T58:U58"/>
    <mergeCell ref="V58:W58"/>
    <mergeCell ref="A57:C57"/>
    <mergeCell ref="D57:E57"/>
    <mergeCell ref="L57:N58"/>
    <mergeCell ref="O57:O58"/>
    <mergeCell ref="T57:U57"/>
    <mergeCell ref="A55:C55"/>
    <mergeCell ref="D55:E55"/>
    <mergeCell ref="L55:M56"/>
    <mergeCell ref="N55:O56"/>
    <mergeCell ref="R55:U56"/>
    <mergeCell ref="A56:C56"/>
    <mergeCell ref="D56:E56"/>
    <mergeCell ref="E53:H54"/>
    <mergeCell ref="I53:K54"/>
    <mergeCell ref="L53:O54"/>
    <mergeCell ref="P53:R54"/>
    <mergeCell ref="U53:X54"/>
    <mergeCell ref="S54:T54"/>
    <mergeCell ref="N51:O52"/>
    <mergeCell ref="A22:A25"/>
    <mergeCell ref="A26:A29"/>
    <mergeCell ref="A30:A33"/>
    <mergeCell ref="A34:A37"/>
    <mergeCell ref="A38:A41"/>
    <mergeCell ref="A42:A45"/>
    <mergeCell ref="A46:A49"/>
    <mergeCell ref="A51:A52"/>
    <mergeCell ref="E51:H52"/>
    <mergeCell ref="I51:K52"/>
    <mergeCell ref="L51:M52"/>
    <mergeCell ref="A18:A21"/>
    <mergeCell ref="L1:T1"/>
    <mergeCell ref="A2:A5"/>
    <mergeCell ref="A6:A9"/>
    <mergeCell ref="A10:A13"/>
    <mergeCell ref="A14:A17"/>
    <mergeCell ref="AN17:AP17"/>
    <mergeCell ref="AN18:AP18"/>
    <mergeCell ref="AN19:AP19"/>
    <mergeCell ref="AN20:AP20"/>
    <mergeCell ref="AN21:AP21"/>
  </mergeCells>
  <printOptions horizontalCentered="1" verticalCentered="1"/>
  <pageMargins left="0" right="0" top="0" bottom="0" header="0.51181102362204722" footer="0.51181102362204722"/>
  <pageSetup paperSize="9" scale="70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T63"/>
  <sheetViews>
    <sheetView zoomScaleNormal="100" zoomScaleSheetLayoutView="145" workbookViewId="0">
      <selection activeCell="H3" sqref="H3"/>
    </sheetView>
  </sheetViews>
  <sheetFormatPr baseColWidth="10" defaultRowHeight="18" x14ac:dyDescent="0.25"/>
  <cols>
    <col min="2" max="32" width="3.85546875" customWidth="1"/>
    <col min="33" max="35" width="0" hidden="1" customWidth="1"/>
    <col min="36" max="37" width="3.85546875" customWidth="1"/>
    <col min="38" max="38" width="11.42578125" style="8"/>
  </cols>
  <sheetData>
    <row r="1" spans="1:46" ht="36" customHeight="1" x14ac:dyDescent="0.3">
      <c r="J1" s="275" t="s">
        <v>55</v>
      </c>
      <c r="K1" s="118"/>
      <c r="L1" s="410" t="s">
        <v>48</v>
      </c>
      <c r="M1" s="411"/>
      <c r="N1" s="411"/>
      <c r="O1" s="411"/>
      <c r="P1" s="411"/>
      <c r="Q1" s="411"/>
      <c r="R1" s="411"/>
      <c r="S1" s="411"/>
      <c r="T1" s="412"/>
      <c r="AJ1" s="132" t="s">
        <v>39</v>
      </c>
      <c r="AK1" s="21"/>
    </row>
    <row r="2" spans="1:46" x14ac:dyDescent="0.25">
      <c r="A2" s="413" t="s">
        <v>8</v>
      </c>
      <c r="B2" s="92">
        <v>1</v>
      </c>
      <c r="C2" s="60">
        <v>2</v>
      </c>
      <c r="D2" s="60">
        <v>3</v>
      </c>
      <c r="E2" s="60">
        <v>4</v>
      </c>
      <c r="F2" s="60">
        <v>5</v>
      </c>
      <c r="G2" s="254">
        <v>6</v>
      </c>
      <c r="H2" s="60">
        <v>7</v>
      </c>
      <c r="I2" s="42">
        <v>8</v>
      </c>
      <c r="J2" s="62">
        <v>9</v>
      </c>
      <c r="K2" s="254">
        <v>10</v>
      </c>
      <c r="L2" s="60">
        <v>11</v>
      </c>
      <c r="M2" s="254">
        <v>12</v>
      </c>
      <c r="N2" s="254">
        <v>13</v>
      </c>
      <c r="O2" s="254">
        <v>14</v>
      </c>
      <c r="P2" s="254">
        <v>15</v>
      </c>
      <c r="Q2" s="254">
        <v>16</v>
      </c>
      <c r="R2" s="254">
        <v>17</v>
      </c>
      <c r="S2" s="254">
        <v>18</v>
      </c>
      <c r="T2" s="254">
        <v>19</v>
      </c>
      <c r="U2" s="254">
        <v>20</v>
      </c>
      <c r="V2" s="254">
        <v>21</v>
      </c>
      <c r="W2" s="254">
        <v>22</v>
      </c>
      <c r="X2" s="254">
        <v>23</v>
      </c>
      <c r="Y2" s="254">
        <v>24</v>
      </c>
      <c r="Z2" s="254">
        <v>25</v>
      </c>
      <c r="AA2" s="60">
        <v>26</v>
      </c>
      <c r="AB2" s="254">
        <v>27</v>
      </c>
      <c r="AC2" s="254">
        <v>28</v>
      </c>
      <c r="AD2" s="78">
        <v>29</v>
      </c>
      <c r="AE2" s="79">
        <v>30</v>
      </c>
      <c r="AF2" s="80">
        <v>31</v>
      </c>
      <c r="AK2" s="21"/>
    </row>
    <row r="3" spans="1:46" ht="15" customHeight="1" x14ac:dyDescent="0.25">
      <c r="A3" s="414"/>
      <c r="B3" s="40" t="s">
        <v>24</v>
      </c>
      <c r="C3" s="253" t="s">
        <v>25</v>
      </c>
      <c r="D3" s="67" t="s">
        <v>20</v>
      </c>
      <c r="E3" s="253" t="s">
        <v>20</v>
      </c>
      <c r="F3" s="65" t="s">
        <v>4</v>
      </c>
      <c r="G3" s="65" t="s">
        <v>23</v>
      </c>
      <c r="H3" s="253" t="s">
        <v>21</v>
      </c>
      <c r="I3" s="66" t="s">
        <v>24</v>
      </c>
      <c r="J3" s="253" t="s">
        <v>25</v>
      </c>
      <c r="K3" s="253" t="s">
        <v>20</v>
      </c>
      <c r="L3" s="253" t="s">
        <v>20</v>
      </c>
      <c r="M3" s="65" t="s">
        <v>4</v>
      </c>
      <c r="N3" s="65" t="s">
        <v>23</v>
      </c>
      <c r="O3" s="253" t="s">
        <v>21</v>
      </c>
      <c r="P3" s="66" t="s">
        <v>24</v>
      </c>
      <c r="Q3" s="253" t="s">
        <v>25</v>
      </c>
      <c r="R3" s="253" t="s">
        <v>20</v>
      </c>
      <c r="S3" s="253" t="s">
        <v>20</v>
      </c>
      <c r="T3" s="67" t="s">
        <v>4</v>
      </c>
      <c r="U3" s="65" t="s">
        <v>23</v>
      </c>
      <c r="V3" s="253" t="s">
        <v>21</v>
      </c>
      <c r="W3" s="66" t="s">
        <v>24</v>
      </c>
      <c r="X3" s="253" t="s">
        <v>25</v>
      </c>
      <c r="Y3" s="68" t="s">
        <v>20</v>
      </c>
      <c r="Z3" s="47" t="s">
        <v>20</v>
      </c>
      <c r="AA3" s="55" t="s">
        <v>4</v>
      </c>
      <c r="AB3" s="65" t="s">
        <v>23</v>
      </c>
      <c r="AC3" s="253" t="s">
        <v>21</v>
      </c>
      <c r="AD3" s="66" t="s">
        <v>24</v>
      </c>
      <c r="AE3" s="253" t="s">
        <v>25</v>
      </c>
      <c r="AF3" s="68" t="s">
        <v>20</v>
      </c>
      <c r="AK3" s="21"/>
    </row>
    <row r="4" spans="1:46" ht="20.25" customHeight="1" x14ac:dyDescent="0.25">
      <c r="A4" s="414"/>
      <c r="B4" s="101"/>
      <c r="C4" s="84" t="s">
        <v>5</v>
      </c>
      <c r="D4" s="148"/>
      <c r="E4" s="148"/>
      <c r="F4" s="148"/>
      <c r="G4" s="207"/>
      <c r="H4" s="84" t="s">
        <v>5</v>
      </c>
      <c r="I4" s="99" t="s">
        <v>6</v>
      </c>
      <c r="J4" s="99" t="s">
        <v>6</v>
      </c>
      <c r="K4" s="99" t="s">
        <v>6</v>
      </c>
      <c r="L4" s="148"/>
      <c r="M4" s="148"/>
      <c r="N4" s="148"/>
      <c r="O4" s="167"/>
      <c r="P4" s="99" t="s">
        <v>6</v>
      </c>
      <c r="Q4" s="84" t="s">
        <v>5</v>
      </c>
      <c r="R4" s="84" t="s">
        <v>5</v>
      </c>
      <c r="S4" s="84" t="s">
        <v>5</v>
      </c>
      <c r="T4" s="148"/>
      <c r="U4" s="148"/>
      <c r="V4" s="167"/>
      <c r="W4" s="148"/>
      <c r="X4" s="84" t="s">
        <v>5</v>
      </c>
      <c r="Y4" s="84" t="s">
        <v>5</v>
      </c>
      <c r="Z4" s="84" t="s">
        <v>5</v>
      </c>
      <c r="AA4" s="84" t="s">
        <v>5</v>
      </c>
      <c r="AB4" s="148"/>
      <c r="AC4" s="148"/>
      <c r="AD4" s="167"/>
      <c r="AE4" s="148"/>
      <c r="AF4" s="84" t="s">
        <v>5</v>
      </c>
      <c r="AG4" s="1"/>
      <c r="AJ4" s="132">
        <v>9</v>
      </c>
      <c r="AK4" s="21"/>
    </row>
    <row r="5" spans="1:46" ht="20.25" customHeight="1" x14ac:dyDescent="0.25">
      <c r="A5" s="415"/>
      <c r="B5" s="58"/>
      <c r="C5" s="58"/>
      <c r="D5" s="81"/>
      <c r="E5" s="81"/>
      <c r="F5" s="74"/>
      <c r="G5" s="58"/>
      <c r="H5" s="58"/>
      <c r="I5" s="58"/>
      <c r="J5" s="74"/>
      <c r="K5" s="74"/>
      <c r="L5" s="74"/>
      <c r="M5" s="58"/>
      <c r="N5" s="58"/>
      <c r="O5" s="58"/>
      <c r="P5" s="74"/>
      <c r="Q5" s="74"/>
      <c r="R5" s="81"/>
      <c r="S5" s="58"/>
      <c r="T5" s="58"/>
      <c r="U5" s="58"/>
      <c r="V5" s="74"/>
      <c r="W5" s="74"/>
      <c r="X5" s="74"/>
      <c r="Y5" s="58"/>
      <c r="Z5" s="58"/>
      <c r="AA5" s="58"/>
      <c r="AB5" s="81"/>
      <c r="AC5" s="74"/>
      <c r="AD5" s="74"/>
      <c r="AE5" s="256"/>
      <c r="AF5" s="256"/>
      <c r="AG5" s="238"/>
      <c r="AH5" s="238"/>
      <c r="AI5" s="238"/>
      <c r="AJ5" s="238"/>
      <c r="AK5" s="257"/>
      <c r="AL5" s="241" t="s">
        <v>65</v>
      </c>
      <c r="AM5" s="238"/>
      <c r="AN5" s="238"/>
      <c r="AO5" s="238"/>
      <c r="AP5" s="242"/>
      <c r="AQ5" s="238"/>
      <c r="AR5" s="238"/>
    </row>
    <row r="6" spans="1:46" x14ac:dyDescent="0.25">
      <c r="A6" s="373" t="s">
        <v>9</v>
      </c>
      <c r="B6" s="45">
        <v>1</v>
      </c>
      <c r="C6" s="45">
        <v>2</v>
      </c>
      <c r="D6" s="44">
        <v>3</v>
      </c>
      <c r="E6" s="88">
        <v>4</v>
      </c>
      <c r="F6" s="88">
        <v>5</v>
      </c>
      <c r="G6" s="88">
        <v>6</v>
      </c>
      <c r="H6" s="88">
        <v>7</v>
      </c>
      <c r="I6" s="88">
        <v>8</v>
      </c>
      <c r="J6" s="88">
        <v>9</v>
      </c>
      <c r="K6" s="88">
        <v>10</v>
      </c>
      <c r="L6" s="88">
        <v>11</v>
      </c>
      <c r="M6" s="88">
        <v>12</v>
      </c>
      <c r="N6" s="88">
        <v>13</v>
      </c>
      <c r="O6" s="88">
        <v>14</v>
      </c>
      <c r="P6" s="88">
        <v>15</v>
      </c>
      <c r="Q6" s="88">
        <v>16</v>
      </c>
      <c r="R6" s="88">
        <v>17</v>
      </c>
      <c r="S6" s="88">
        <v>18</v>
      </c>
      <c r="T6" s="88">
        <v>19</v>
      </c>
      <c r="U6" s="98">
        <v>20</v>
      </c>
      <c r="V6" s="98">
        <v>21</v>
      </c>
      <c r="W6" s="98">
        <v>22</v>
      </c>
      <c r="X6" s="98">
        <v>23</v>
      </c>
      <c r="Y6" s="98">
        <v>24</v>
      </c>
      <c r="Z6" s="98">
        <v>25</v>
      </c>
      <c r="AA6" s="98">
        <v>26</v>
      </c>
      <c r="AB6" s="98">
        <v>27</v>
      </c>
      <c r="AC6" s="44">
        <v>28</v>
      </c>
      <c r="AD6" s="52"/>
      <c r="AE6" s="52"/>
      <c r="AF6" s="52"/>
      <c r="AG6" s="255"/>
      <c r="AK6" s="21"/>
      <c r="AL6" s="241"/>
      <c r="AM6" s="241"/>
      <c r="AN6" s="237"/>
      <c r="AO6" s="238"/>
      <c r="AP6" s="243"/>
      <c r="AQ6" s="238"/>
      <c r="AR6" s="238"/>
    </row>
    <row r="7" spans="1:46" ht="15" customHeight="1" x14ac:dyDescent="0.25">
      <c r="A7" s="373"/>
      <c r="B7" s="253" t="s">
        <v>20</v>
      </c>
      <c r="C7" s="65" t="s">
        <v>4</v>
      </c>
      <c r="D7" s="65" t="s">
        <v>23</v>
      </c>
      <c r="E7" s="253" t="s">
        <v>21</v>
      </c>
      <c r="F7" s="66" t="s">
        <v>24</v>
      </c>
      <c r="G7" s="253" t="s">
        <v>25</v>
      </c>
      <c r="H7" s="253" t="s">
        <v>20</v>
      </c>
      <c r="I7" s="253" t="s">
        <v>20</v>
      </c>
      <c r="J7" s="65" t="s">
        <v>4</v>
      </c>
      <c r="K7" s="65" t="s">
        <v>23</v>
      </c>
      <c r="L7" s="253" t="s">
        <v>21</v>
      </c>
      <c r="M7" s="66" t="s">
        <v>24</v>
      </c>
      <c r="N7" s="253" t="s">
        <v>25</v>
      </c>
      <c r="O7" s="253" t="s">
        <v>20</v>
      </c>
      <c r="P7" s="253" t="s">
        <v>20</v>
      </c>
      <c r="Q7" s="67" t="s">
        <v>4</v>
      </c>
      <c r="R7" s="65" t="s">
        <v>23</v>
      </c>
      <c r="S7" s="253" t="s">
        <v>21</v>
      </c>
      <c r="T7" s="66" t="s">
        <v>24</v>
      </c>
      <c r="U7" s="253" t="s">
        <v>25</v>
      </c>
      <c r="V7" s="68" t="s">
        <v>20</v>
      </c>
      <c r="W7" s="47" t="s">
        <v>20</v>
      </c>
      <c r="X7" s="55" t="s">
        <v>4</v>
      </c>
      <c r="Y7" s="65" t="s">
        <v>23</v>
      </c>
      <c r="Z7" s="253" t="s">
        <v>21</v>
      </c>
      <c r="AA7" s="66" t="s">
        <v>24</v>
      </c>
      <c r="AB7" s="253" t="s">
        <v>25</v>
      </c>
      <c r="AC7" s="68" t="s">
        <v>20</v>
      </c>
      <c r="AD7" s="52"/>
      <c r="AE7" s="52"/>
      <c r="AF7" s="52"/>
      <c r="AG7" s="255"/>
      <c r="AK7" s="21"/>
      <c r="AL7" s="241"/>
      <c r="AM7" s="238"/>
      <c r="AN7" s="238"/>
      <c r="AO7" s="238"/>
      <c r="AP7" s="244"/>
      <c r="AQ7" s="238"/>
      <c r="AR7" s="244"/>
    </row>
    <row r="8" spans="1:46" ht="20.25" customHeight="1" x14ac:dyDescent="0.25">
      <c r="A8" s="373"/>
      <c r="B8" s="84" t="s">
        <v>5</v>
      </c>
      <c r="C8" s="84" t="s">
        <v>5</v>
      </c>
      <c r="D8" s="84" t="s">
        <v>5</v>
      </c>
      <c r="E8" s="148"/>
      <c r="F8" s="168"/>
      <c r="G8" s="168"/>
      <c r="H8" s="168"/>
      <c r="I8" s="84" t="s">
        <v>5</v>
      </c>
      <c r="J8" s="84" t="s">
        <v>5</v>
      </c>
      <c r="K8" s="84" t="s">
        <v>5</v>
      </c>
      <c r="L8" s="84" t="s">
        <v>5</v>
      </c>
      <c r="M8" s="148"/>
      <c r="N8" s="148"/>
      <c r="O8" s="148"/>
      <c r="P8" s="148"/>
      <c r="Q8" s="84" t="s">
        <v>5</v>
      </c>
      <c r="R8" s="84" t="s">
        <v>5</v>
      </c>
      <c r="S8" s="84" t="s">
        <v>5</v>
      </c>
      <c r="T8" s="84" t="s">
        <v>5</v>
      </c>
      <c r="U8" s="148"/>
      <c r="V8" s="148"/>
      <c r="W8" s="258"/>
      <c r="X8" s="148"/>
      <c r="Y8" s="84" t="s">
        <v>5</v>
      </c>
      <c r="Z8" s="84" t="s">
        <v>5</v>
      </c>
      <c r="AA8" s="84" t="s">
        <v>5</v>
      </c>
      <c r="AB8" s="84" t="s">
        <v>5</v>
      </c>
      <c r="AC8" s="139"/>
      <c r="AD8" s="51"/>
      <c r="AE8" s="51"/>
      <c r="AF8" s="51"/>
      <c r="AG8" s="10"/>
      <c r="AH8" s="10"/>
      <c r="AI8" s="10"/>
      <c r="AJ8" s="132">
        <v>11</v>
      </c>
      <c r="AK8" s="21"/>
      <c r="AL8" s="241"/>
      <c r="AM8" s="238"/>
      <c r="AN8" s="238"/>
      <c r="AO8" s="238"/>
      <c r="AP8" s="245"/>
      <c r="AQ8" s="238"/>
      <c r="AR8" s="238"/>
    </row>
    <row r="9" spans="1:46" ht="20.25" customHeight="1" x14ac:dyDescent="0.25">
      <c r="A9" s="374"/>
      <c r="B9" s="58"/>
      <c r="C9" s="58"/>
      <c r="D9" s="58"/>
      <c r="E9" s="58"/>
      <c r="F9" s="58"/>
      <c r="G9" s="58"/>
      <c r="H9" s="58"/>
      <c r="I9" s="81"/>
      <c r="J9" s="81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81"/>
      <c r="W9" s="81"/>
      <c r="X9" s="58"/>
      <c r="Y9" s="58"/>
      <c r="Z9" s="58"/>
      <c r="AA9" s="58"/>
      <c r="AB9" s="58"/>
      <c r="AC9" s="58"/>
      <c r="AD9" s="54"/>
      <c r="AE9" s="54"/>
      <c r="AF9" s="54"/>
      <c r="AG9" s="255"/>
      <c r="AK9" s="21"/>
      <c r="AL9" s="241"/>
      <c r="AM9" s="238"/>
      <c r="AN9" s="238"/>
      <c r="AO9" s="238"/>
      <c r="AP9" s="237"/>
      <c r="AQ9" s="238"/>
      <c r="AR9" s="238"/>
    </row>
    <row r="10" spans="1:46" x14ac:dyDescent="0.25">
      <c r="A10" s="372" t="s">
        <v>10</v>
      </c>
      <c r="B10" s="44">
        <v>1</v>
      </c>
      <c r="C10" s="45">
        <v>2</v>
      </c>
      <c r="D10" s="44">
        <v>3</v>
      </c>
      <c r="E10" s="44">
        <v>4</v>
      </c>
      <c r="F10" s="44">
        <v>5</v>
      </c>
      <c r="G10" s="44">
        <v>6</v>
      </c>
      <c r="H10" s="44">
        <v>7</v>
      </c>
      <c r="I10" s="44">
        <v>8</v>
      </c>
      <c r="J10" s="97">
        <v>9</v>
      </c>
      <c r="K10" s="44">
        <v>10</v>
      </c>
      <c r="L10" s="44">
        <v>11</v>
      </c>
      <c r="M10" s="44">
        <v>12</v>
      </c>
      <c r="N10" s="72">
        <v>13</v>
      </c>
      <c r="O10" s="72">
        <v>14</v>
      </c>
      <c r="P10" s="72">
        <v>15</v>
      </c>
      <c r="Q10" s="72">
        <v>16</v>
      </c>
      <c r="R10" s="72">
        <v>17</v>
      </c>
      <c r="S10" s="72">
        <v>18</v>
      </c>
      <c r="T10" s="43">
        <v>19</v>
      </c>
      <c r="U10" s="44">
        <v>20</v>
      </c>
      <c r="V10" s="44">
        <v>21</v>
      </c>
      <c r="W10" s="43">
        <v>22</v>
      </c>
      <c r="X10" s="43">
        <v>23</v>
      </c>
      <c r="Y10" s="43">
        <v>24</v>
      </c>
      <c r="Z10" s="43">
        <v>25</v>
      </c>
      <c r="AA10" s="43">
        <v>26</v>
      </c>
      <c r="AB10" s="43">
        <v>27</v>
      </c>
      <c r="AC10" s="44">
        <v>28</v>
      </c>
      <c r="AD10" s="76">
        <v>29</v>
      </c>
      <c r="AE10" s="43">
        <v>30</v>
      </c>
      <c r="AF10" s="43">
        <v>31</v>
      </c>
      <c r="AK10" s="21"/>
      <c r="AL10" s="241"/>
      <c r="AM10" s="238"/>
      <c r="AN10" s="238"/>
      <c r="AO10" s="238"/>
      <c r="AP10" s="243"/>
      <c r="AQ10" s="238"/>
      <c r="AR10" s="238"/>
    </row>
    <row r="11" spans="1:46" ht="15" customHeight="1" x14ac:dyDescent="0.25">
      <c r="A11" s="373"/>
      <c r="B11" s="253" t="s">
        <v>20</v>
      </c>
      <c r="C11" s="65" t="s">
        <v>4</v>
      </c>
      <c r="D11" s="65" t="s">
        <v>23</v>
      </c>
      <c r="E11" s="253" t="s">
        <v>21</v>
      </c>
      <c r="F11" s="66" t="s">
        <v>24</v>
      </c>
      <c r="G11" s="253" t="s">
        <v>25</v>
      </c>
      <c r="H11" s="253" t="s">
        <v>20</v>
      </c>
      <c r="I11" s="253" t="s">
        <v>20</v>
      </c>
      <c r="J11" s="65" t="s">
        <v>4</v>
      </c>
      <c r="K11" s="65" t="s">
        <v>23</v>
      </c>
      <c r="L11" s="253" t="s">
        <v>21</v>
      </c>
      <c r="M11" s="170" t="s">
        <v>24</v>
      </c>
      <c r="N11" s="253" t="s">
        <v>25</v>
      </c>
      <c r="O11" s="253" t="s">
        <v>20</v>
      </c>
      <c r="P11" s="253" t="s">
        <v>20</v>
      </c>
      <c r="Q11" s="67" t="s">
        <v>4</v>
      </c>
      <c r="R11" s="65" t="s">
        <v>23</v>
      </c>
      <c r="S11" s="253" t="s">
        <v>21</v>
      </c>
      <c r="T11" s="66" t="s">
        <v>24</v>
      </c>
      <c r="U11" s="253" t="s">
        <v>25</v>
      </c>
      <c r="V11" s="68" t="s">
        <v>20</v>
      </c>
      <c r="W11" s="47" t="s">
        <v>20</v>
      </c>
      <c r="X11" s="55" t="s">
        <v>4</v>
      </c>
      <c r="Y11" s="65" t="s">
        <v>23</v>
      </c>
      <c r="Z11" s="253" t="s">
        <v>21</v>
      </c>
      <c r="AA11" s="66" t="s">
        <v>24</v>
      </c>
      <c r="AB11" s="253" t="s">
        <v>25</v>
      </c>
      <c r="AC11" s="253" t="s">
        <v>20</v>
      </c>
      <c r="AD11" s="253" t="s">
        <v>20</v>
      </c>
      <c r="AE11" s="65" t="s">
        <v>4</v>
      </c>
      <c r="AF11" s="65" t="s">
        <v>23</v>
      </c>
      <c r="AK11" s="21"/>
    </row>
    <row r="12" spans="1:46" ht="20.25" customHeight="1" x14ac:dyDescent="0.25">
      <c r="A12" s="373"/>
      <c r="B12" s="148"/>
      <c r="C12" s="148"/>
      <c r="D12" s="148"/>
      <c r="E12" s="84" t="s">
        <v>5</v>
      </c>
      <c r="F12" s="84" t="s">
        <v>5</v>
      </c>
      <c r="G12" s="84" t="s">
        <v>5</v>
      </c>
      <c r="H12" s="84" t="s">
        <v>5</v>
      </c>
      <c r="I12" s="148"/>
      <c r="J12" s="148"/>
      <c r="K12" s="168"/>
      <c r="L12" s="168"/>
      <c r="M12" s="99" t="s">
        <v>6</v>
      </c>
      <c r="N12" s="99" t="s">
        <v>6</v>
      </c>
      <c r="O12" s="140" t="s">
        <v>7</v>
      </c>
      <c r="P12" s="140" t="s">
        <v>7</v>
      </c>
      <c r="Q12" s="148"/>
      <c r="R12" s="148"/>
      <c r="S12" s="148"/>
      <c r="T12" s="168" t="s">
        <v>6</v>
      </c>
      <c r="U12" s="84" t="s">
        <v>5</v>
      </c>
      <c r="V12" s="84" t="s">
        <v>5</v>
      </c>
      <c r="W12" s="84" t="s">
        <v>5</v>
      </c>
      <c r="X12" s="84" t="s">
        <v>5</v>
      </c>
      <c r="Y12" s="148"/>
      <c r="Z12" s="148"/>
      <c r="AA12" s="148"/>
      <c r="AB12" s="148"/>
      <c r="AC12" s="84" t="s">
        <v>5</v>
      </c>
      <c r="AD12" s="84" t="s">
        <v>5</v>
      </c>
      <c r="AE12" s="84" t="s">
        <v>5</v>
      </c>
      <c r="AF12" s="84" t="s">
        <v>5</v>
      </c>
      <c r="AJ12" s="131"/>
      <c r="AK12" s="21"/>
      <c r="AM12" s="240"/>
      <c r="AN12" s="239"/>
      <c r="AO12" s="239"/>
      <c r="AP12" s="239"/>
      <c r="AQ12" s="239"/>
      <c r="AR12" s="239"/>
      <c r="AS12" s="239"/>
      <c r="AT12" s="239"/>
    </row>
    <row r="13" spans="1:46" ht="20.25" customHeight="1" x14ac:dyDescent="0.25">
      <c r="A13" s="374"/>
      <c r="B13" s="58"/>
      <c r="C13" s="58"/>
      <c r="D13" s="58"/>
      <c r="E13" s="74"/>
      <c r="F13" s="74"/>
      <c r="G13" s="74"/>
      <c r="H13" s="58"/>
      <c r="I13" s="58"/>
      <c r="J13" s="58"/>
      <c r="K13" s="74"/>
      <c r="L13" s="74"/>
      <c r="M13" s="74"/>
      <c r="N13" s="58"/>
      <c r="O13" s="58"/>
      <c r="P13" s="58"/>
      <c r="Q13" s="81"/>
      <c r="R13" s="81"/>
      <c r="S13" s="74"/>
      <c r="T13" s="58"/>
      <c r="U13" s="58"/>
      <c r="V13" s="58"/>
      <c r="W13" s="74"/>
      <c r="X13" s="74"/>
      <c r="Y13" s="74"/>
      <c r="Z13" s="58"/>
      <c r="AA13" s="58"/>
      <c r="AB13" s="58"/>
      <c r="AC13" s="81"/>
      <c r="AD13" s="81"/>
      <c r="AE13" s="81"/>
      <c r="AF13" s="58"/>
      <c r="AK13" s="21"/>
      <c r="AM13" s="246"/>
      <c r="AN13" s="247"/>
      <c r="AO13" s="247"/>
      <c r="AP13" s="247"/>
      <c r="AQ13" s="248"/>
    </row>
    <row r="14" spans="1:46" x14ac:dyDescent="0.25">
      <c r="A14" s="372" t="s">
        <v>11</v>
      </c>
      <c r="B14" s="44">
        <v>1</v>
      </c>
      <c r="C14" s="45">
        <v>2</v>
      </c>
      <c r="D14" s="44">
        <v>3</v>
      </c>
      <c r="E14" s="44">
        <v>4</v>
      </c>
      <c r="F14" s="44">
        <v>5</v>
      </c>
      <c r="G14" s="44">
        <v>6</v>
      </c>
      <c r="H14" s="44">
        <v>7</v>
      </c>
      <c r="I14" s="88">
        <v>8</v>
      </c>
      <c r="J14" s="88">
        <v>9</v>
      </c>
      <c r="K14" s="88">
        <v>10</v>
      </c>
      <c r="L14" s="88">
        <v>11</v>
      </c>
      <c r="M14" s="88">
        <v>12</v>
      </c>
      <c r="N14" s="88">
        <v>13</v>
      </c>
      <c r="O14" s="88">
        <v>14</v>
      </c>
      <c r="P14" s="88">
        <v>15</v>
      </c>
      <c r="Q14" s="88">
        <v>16</v>
      </c>
      <c r="R14" s="88">
        <v>17</v>
      </c>
      <c r="S14" s="88">
        <v>18</v>
      </c>
      <c r="T14" s="88">
        <v>19</v>
      </c>
      <c r="U14" s="88">
        <v>20</v>
      </c>
      <c r="V14" s="88">
        <v>21</v>
      </c>
      <c r="W14" s="88">
        <v>22</v>
      </c>
      <c r="X14" s="88">
        <v>23</v>
      </c>
      <c r="Y14" s="98">
        <v>24</v>
      </c>
      <c r="Z14" s="98">
        <v>25</v>
      </c>
      <c r="AA14" s="98">
        <v>26</v>
      </c>
      <c r="AB14" s="98">
        <v>27</v>
      </c>
      <c r="AC14" s="98">
        <v>28</v>
      </c>
      <c r="AD14" s="210">
        <v>29</v>
      </c>
      <c r="AE14" s="98">
        <v>30</v>
      </c>
      <c r="AF14" s="52"/>
      <c r="AK14" s="21"/>
    </row>
    <row r="15" spans="1:46" ht="15" customHeight="1" x14ac:dyDescent="0.25">
      <c r="A15" s="373"/>
      <c r="B15" s="253" t="s">
        <v>21</v>
      </c>
      <c r="C15" s="63" t="s">
        <v>24</v>
      </c>
      <c r="D15" s="254" t="s">
        <v>25</v>
      </c>
      <c r="E15" s="60" t="s">
        <v>20</v>
      </c>
      <c r="F15" s="253" t="s">
        <v>20</v>
      </c>
      <c r="G15" s="65" t="s">
        <v>4</v>
      </c>
      <c r="H15" s="65" t="s">
        <v>23</v>
      </c>
      <c r="I15" s="254" t="s">
        <v>21</v>
      </c>
      <c r="J15" s="63" t="s">
        <v>24</v>
      </c>
      <c r="K15" s="184" t="s">
        <v>25</v>
      </c>
      <c r="L15" s="253" t="s">
        <v>20</v>
      </c>
      <c r="M15" s="253" t="s">
        <v>20</v>
      </c>
      <c r="N15" s="65" t="s">
        <v>4</v>
      </c>
      <c r="O15" s="62" t="s">
        <v>23</v>
      </c>
      <c r="P15" s="254" t="s">
        <v>21</v>
      </c>
      <c r="Q15" s="63" t="s">
        <v>24</v>
      </c>
      <c r="R15" s="185" t="s">
        <v>25</v>
      </c>
      <c r="S15" s="253" t="s">
        <v>20</v>
      </c>
      <c r="T15" s="253" t="s">
        <v>20</v>
      </c>
      <c r="U15" s="60" t="s">
        <v>4</v>
      </c>
      <c r="V15" s="62" t="s">
        <v>23</v>
      </c>
      <c r="W15" s="254" t="s">
        <v>21</v>
      </c>
      <c r="X15" s="66" t="s">
        <v>24</v>
      </c>
      <c r="Y15" s="253" t="s">
        <v>25</v>
      </c>
      <c r="Z15" s="68" t="s">
        <v>20</v>
      </c>
      <c r="AA15" s="41" t="s">
        <v>20</v>
      </c>
      <c r="AB15" s="46" t="s">
        <v>4</v>
      </c>
      <c r="AC15" s="65" t="s">
        <v>23</v>
      </c>
      <c r="AD15" s="253" t="s">
        <v>21</v>
      </c>
      <c r="AE15" s="66" t="s">
        <v>24</v>
      </c>
      <c r="AF15" s="52"/>
      <c r="AK15" s="21"/>
      <c r="AM15" s="100"/>
    </row>
    <row r="16" spans="1:46" ht="20.25" customHeight="1" x14ac:dyDescent="0.25">
      <c r="A16" s="373"/>
      <c r="B16" s="148"/>
      <c r="C16" s="148"/>
      <c r="D16" s="168"/>
      <c r="E16" s="168"/>
      <c r="F16" s="84" t="s">
        <v>5</v>
      </c>
      <c r="G16" s="84" t="s">
        <v>5</v>
      </c>
      <c r="H16" s="84" t="s">
        <v>5</v>
      </c>
      <c r="I16" s="84" t="s">
        <v>5</v>
      </c>
      <c r="J16" s="148"/>
      <c r="K16" s="148"/>
      <c r="L16" s="148"/>
      <c r="M16" s="148"/>
      <c r="N16" s="84" t="s">
        <v>5</v>
      </c>
      <c r="O16" s="84" t="s">
        <v>5</v>
      </c>
      <c r="P16" s="84" t="s">
        <v>5</v>
      </c>
      <c r="Q16" s="99" t="s">
        <v>22</v>
      </c>
      <c r="R16" s="148"/>
      <c r="S16" s="168" t="s">
        <v>6</v>
      </c>
      <c r="T16" s="168" t="s">
        <v>6</v>
      </c>
      <c r="U16" s="168" t="s">
        <v>22</v>
      </c>
      <c r="V16" s="99" t="s">
        <v>22</v>
      </c>
      <c r="W16" s="99" t="s">
        <v>22</v>
      </c>
      <c r="X16" s="99" t="s">
        <v>22</v>
      </c>
      <c r="Y16" s="99" t="s">
        <v>22</v>
      </c>
      <c r="Z16" s="168" t="s">
        <v>22</v>
      </c>
      <c r="AA16" s="168" t="s">
        <v>22</v>
      </c>
      <c r="AB16" s="148"/>
      <c r="AC16" s="148"/>
      <c r="AD16" s="84" t="s">
        <v>5</v>
      </c>
      <c r="AE16" s="84" t="s">
        <v>5</v>
      </c>
      <c r="AF16" s="52"/>
      <c r="AJ16" s="131"/>
      <c r="AK16" s="21"/>
      <c r="AN16" s="255"/>
      <c r="AO16" s="255"/>
      <c r="AP16" s="255"/>
    </row>
    <row r="17" spans="1:42" ht="20.25" customHeight="1" x14ac:dyDescent="0.25">
      <c r="A17" s="374"/>
      <c r="B17" s="58"/>
      <c r="C17" s="58"/>
      <c r="D17" s="74"/>
      <c r="E17" s="74"/>
      <c r="F17" s="74"/>
      <c r="G17" s="58"/>
      <c r="H17" s="58"/>
      <c r="I17" s="58"/>
      <c r="J17" s="74"/>
      <c r="K17" s="74"/>
      <c r="L17" s="81"/>
      <c r="M17" s="58"/>
      <c r="N17" s="58"/>
      <c r="O17" s="58"/>
      <c r="P17" s="74"/>
      <c r="Q17" s="74"/>
      <c r="R17" s="74"/>
      <c r="S17" s="58"/>
      <c r="T17" s="58"/>
      <c r="U17" s="58"/>
      <c r="V17" s="81"/>
      <c r="W17" s="74"/>
      <c r="X17" s="74"/>
      <c r="Y17" s="58"/>
      <c r="Z17" s="58"/>
      <c r="AA17" s="58"/>
      <c r="AB17" s="74"/>
      <c r="AC17" s="74"/>
      <c r="AD17" s="58"/>
      <c r="AE17" s="58"/>
      <c r="AF17" s="54"/>
      <c r="AK17" s="21"/>
      <c r="AN17" s="446"/>
      <c r="AO17" s="447"/>
      <c r="AP17" s="448"/>
    </row>
    <row r="18" spans="1:42" x14ac:dyDescent="0.25">
      <c r="A18" s="372" t="s">
        <v>12</v>
      </c>
      <c r="B18" s="94">
        <v>1</v>
      </c>
      <c r="C18" s="45">
        <v>2</v>
      </c>
      <c r="D18" s="44">
        <v>3</v>
      </c>
      <c r="E18" s="44">
        <v>4</v>
      </c>
      <c r="F18" s="44">
        <v>5</v>
      </c>
      <c r="G18" s="44">
        <v>6</v>
      </c>
      <c r="H18" s="44">
        <v>7</v>
      </c>
      <c r="I18" s="94">
        <v>8</v>
      </c>
      <c r="J18" s="44">
        <v>9</v>
      </c>
      <c r="K18" s="44">
        <v>10</v>
      </c>
      <c r="L18" s="44">
        <v>11</v>
      </c>
      <c r="M18" s="44">
        <v>12</v>
      </c>
      <c r="N18" s="44">
        <v>13</v>
      </c>
      <c r="O18" s="44">
        <v>14</v>
      </c>
      <c r="P18" s="44">
        <v>15</v>
      </c>
      <c r="Q18" s="44">
        <v>16</v>
      </c>
      <c r="R18" s="44">
        <v>17</v>
      </c>
      <c r="S18" s="95">
        <v>18</v>
      </c>
      <c r="T18" s="44">
        <v>19</v>
      </c>
      <c r="U18" s="44">
        <v>20</v>
      </c>
      <c r="V18" s="44">
        <v>21</v>
      </c>
      <c r="W18" s="44">
        <v>22</v>
      </c>
      <c r="X18" s="44">
        <v>23</v>
      </c>
      <c r="Y18" s="44">
        <v>24</v>
      </c>
      <c r="Z18" s="44">
        <v>25</v>
      </c>
      <c r="AA18" s="44">
        <v>26</v>
      </c>
      <c r="AB18" s="44">
        <v>27</v>
      </c>
      <c r="AC18" s="44">
        <v>28</v>
      </c>
      <c r="AD18" s="249">
        <v>29</v>
      </c>
      <c r="AE18" s="75">
        <v>30</v>
      </c>
      <c r="AF18" s="44">
        <v>31</v>
      </c>
      <c r="AK18" s="21"/>
      <c r="AN18" s="449"/>
      <c r="AO18" s="450"/>
      <c r="AP18" s="451"/>
    </row>
    <row r="19" spans="1:42" ht="15" customHeight="1" thickBot="1" x14ac:dyDescent="0.3">
      <c r="A19" s="373"/>
      <c r="B19" s="77" t="s">
        <v>25</v>
      </c>
      <c r="C19" s="67" t="s">
        <v>20</v>
      </c>
      <c r="D19" s="253" t="s">
        <v>20</v>
      </c>
      <c r="E19" s="65" t="s">
        <v>4</v>
      </c>
      <c r="F19" s="65" t="s">
        <v>23</v>
      </c>
      <c r="G19" s="253" t="s">
        <v>21</v>
      </c>
      <c r="H19" s="66" t="s">
        <v>24</v>
      </c>
      <c r="I19" s="77" t="s">
        <v>25</v>
      </c>
      <c r="J19" s="253" t="s">
        <v>20</v>
      </c>
      <c r="K19" s="253" t="s">
        <v>20</v>
      </c>
      <c r="L19" s="65" t="s">
        <v>4</v>
      </c>
      <c r="M19" s="65" t="s">
        <v>23</v>
      </c>
      <c r="N19" s="253" t="s">
        <v>21</v>
      </c>
      <c r="O19" s="66" t="s">
        <v>24</v>
      </c>
      <c r="P19" s="253" t="s">
        <v>25</v>
      </c>
      <c r="Q19" s="253" t="s">
        <v>20</v>
      </c>
      <c r="R19" s="253" t="s">
        <v>20</v>
      </c>
      <c r="S19" s="77" t="s">
        <v>4</v>
      </c>
      <c r="T19" s="65" t="s">
        <v>23</v>
      </c>
      <c r="U19" s="253" t="s">
        <v>21</v>
      </c>
      <c r="V19" s="66" t="s">
        <v>24</v>
      </c>
      <c r="W19" s="253" t="s">
        <v>25</v>
      </c>
      <c r="X19" s="68" t="s">
        <v>20</v>
      </c>
      <c r="Y19" s="47" t="s">
        <v>20</v>
      </c>
      <c r="Z19" s="185" t="s">
        <v>4</v>
      </c>
      <c r="AA19" s="65" t="s">
        <v>23</v>
      </c>
      <c r="AB19" s="253" t="s">
        <v>21</v>
      </c>
      <c r="AC19" s="66" t="s">
        <v>24</v>
      </c>
      <c r="AD19" s="77" t="s">
        <v>25</v>
      </c>
      <c r="AE19" s="253" t="s">
        <v>20</v>
      </c>
      <c r="AF19" s="253" t="s">
        <v>20</v>
      </c>
      <c r="AG19" s="13"/>
      <c r="AK19" s="21"/>
      <c r="AN19" s="449"/>
      <c r="AO19" s="450"/>
      <c r="AP19" s="451"/>
    </row>
    <row r="20" spans="1:42" ht="20.25" customHeight="1" x14ac:dyDescent="0.25">
      <c r="A20" s="373"/>
      <c r="B20" s="84" t="s">
        <v>5</v>
      </c>
      <c r="C20" s="84" t="s">
        <v>5</v>
      </c>
      <c r="D20" s="148"/>
      <c r="E20" s="148"/>
      <c r="F20" s="148"/>
      <c r="G20" s="148"/>
      <c r="H20" s="84" t="s">
        <v>5</v>
      </c>
      <c r="I20" s="84" t="s">
        <v>5</v>
      </c>
      <c r="J20" s="84" t="s">
        <v>5</v>
      </c>
      <c r="K20" s="84" t="s">
        <v>5</v>
      </c>
      <c r="L20" s="168"/>
      <c r="M20" s="148"/>
      <c r="N20" s="148"/>
      <c r="O20" s="148"/>
      <c r="P20" s="84" t="s">
        <v>5</v>
      </c>
      <c r="Q20" s="84" t="s">
        <v>5</v>
      </c>
      <c r="R20" s="84" t="s">
        <v>5</v>
      </c>
      <c r="S20" s="84" t="s">
        <v>5</v>
      </c>
      <c r="T20" s="148"/>
      <c r="U20" s="148"/>
      <c r="V20" s="148"/>
      <c r="W20" s="148"/>
      <c r="X20" s="84" t="s">
        <v>5</v>
      </c>
      <c r="Y20" s="84" t="s">
        <v>5</v>
      </c>
      <c r="Z20" s="84" t="s">
        <v>5</v>
      </c>
      <c r="AA20" s="84" t="s">
        <v>5</v>
      </c>
      <c r="AB20" s="148"/>
      <c r="AC20" s="148"/>
      <c r="AD20" s="148"/>
      <c r="AE20" s="168" t="s">
        <v>6</v>
      </c>
      <c r="AF20" s="99" t="s">
        <v>6</v>
      </c>
      <c r="AJ20" s="131"/>
      <c r="AK20" s="21"/>
      <c r="AN20" s="449"/>
      <c r="AO20" s="450"/>
      <c r="AP20" s="451"/>
    </row>
    <row r="21" spans="1:42" ht="20.25" customHeight="1" x14ac:dyDescent="0.25">
      <c r="A21" s="374"/>
      <c r="B21" s="58"/>
      <c r="C21" s="58"/>
      <c r="D21" s="81"/>
      <c r="E21" s="81"/>
      <c r="F21" s="81"/>
      <c r="G21" s="58"/>
      <c r="H21" s="58"/>
      <c r="I21" s="58"/>
      <c r="J21" s="74"/>
      <c r="K21" s="74"/>
      <c r="L21" s="74"/>
      <c r="M21" s="58"/>
      <c r="N21" s="58"/>
      <c r="O21" s="58"/>
      <c r="P21" s="74"/>
      <c r="Q21" s="81"/>
      <c r="R21" s="81"/>
      <c r="S21" s="58"/>
      <c r="T21" s="58"/>
      <c r="U21" s="58"/>
      <c r="V21" s="74"/>
      <c r="W21" s="74"/>
      <c r="X21" s="74"/>
      <c r="Y21" s="58"/>
      <c r="Z21" s="58"/>
      <c r="AA21" s="58"/>
      <c r="AB21" s="74"/>
      <c r="AC21" s="74"/>
      <c r="AD21" s="74"/>
      <c r="AE21" s="58"/>
      <c r="AF21" s="58"/>
      <c r="AK21" s="21"/>
      <c r="AN21" s="452"/>
      <c r="AO21" s="453"/>
      <c r="AP21" s="454"/>
    </row>
    <row r="22" spans="1:42" x14ac:dyDescent="0.25">
      <c r="A22" s="372" t="s">
        <v>13</v>
      </c>
      <c r="B22" s="44">
        <v>1</v>
      </c>
      <c r="C22" s="45">
        <v>2</v>
      </c>
      <c r="D22" s="44">
        <v>3</v>
      </c>
      <c r="E22" s="44">
        <v>4</v>
      </c>
      <c r="F22" s="44">
        <v>5</v>
      </c>
      <c r="G22" s="98">
        <v>6</v>
      </c>
      <c r="H22" s="44">
        <v>7</v>
      </c>
      <c r="I22" s="44">
        <v>8</v>
      </c>
      <c r="J22" s="44">
        <v>9</v>
      </c>
      <c r="K22" s="44">
        <v>10</v>
      </c>
      <c r="L22" s="44">
        <v>11</v>
      </c>
      <c r="M22" s="44">
        <v>12</v>
      </c>
      <c r="N22" s="44">
        <v>13</v>
      </c>
      <c r="O22" s="44">
        <v>14</v>
      </c>
      <c r="P22" s="44">
        <v>15</v>
      </c>
      <c r="Q22" s="44">
        <v>16</v>
      </c>
      <c r="R22" s="44">
        <v>17</v>
      </c>
      <c r="S22" s="44">
        <v>18</v>
      </c>
      <c r="T22" s="44">
        <v>19</v>
      </c>
      <c r="U22" s="44">
        <v>20</v>
      </c>
      <c r="V22" s="44">
        <v>21</v>
      </c>
      <c r="W22" s="44">
        <v>22</v>
      </c>
      <c r="X22" s="44">
        <v>23</v>
      </c>
      <c r="Y22" s="44">
        <v>24</v>
      </c>
      <c r="Z22" s="44">
        <v>25</v>
      </c>
      <c r="AA22" s="44">
        <v>26</v>
      </c>
      <c r="AB22" s="44">
        <v>27</v>
      </c>
      <c r="AC22" s="44">
        <v>28</v>
      </c>
      <c r="AD22" s="226">
        <v>29</v>
      </c>
      <c r="AE22" s="224">
        <v>30</v>
      </c>
      <c r="AF22" s="52"/>
      <c r="AK22" s="21"/>
    </row>
    <row r="23" spans="1:42" ht="15" customHeight="1" x14ac:dyDescent="0.25">
      <c r="A23" s="373"/>
      <c r="B23" s="65" t="s">
        <v>4</v>
      </c>
      <c r="C23" s="65" t="s">
        <v>23</v>
      </c>
      <c r="D23" s="253" t="s">
        <v>21</v>
      </c>
      <c r="E23" s="66" t="s">
        <v>24</v>
      </c>
      <c r="F23" s="185" t="s">
        <v>25</v>
      </c>
      <c r="G23" s="253" t="s">
        <v>20</v>
      </c>
      <c r="H23" s="253" t="s">
        <v>20</v>
      </c>
      <c r="I23" s="65" t="s">
        <v>4</v>
      </c>
      <c r="J23" s="65" t="s">
        <v>23</v>
      </c>
      <c r="K23" s="253" t="s">
        <v>21</v>
      </c>
      <c r="L23" s="66" t="s">
        <v>24</v>
      </c>
      <c r="M23" s="253" t="s">
        <v>25</v>
      </c>
      <c r="N23" s="253" t="s">
        <v>20</v>
      </c>
      <c r="O23" s="253" t="s">
        <v>20</v>
      </c>
      <c r="P23" s="67" t="s">
        <v>4</v>
      </c>
      <c r="Q23" s="65" t="s">
        <v>23</v>
      </c>
      <c r="R23" s="253" t="s">
        <v>21</v>
      </c>
      <c r="S23" s="66" t="s">
        <v>24</v>
      </c>
      <c r="T23" s="253" t="s">
        <v>25</v>
      </c>
      <c r="U23" s="68" t="s">
        <v>20</v>
      </c>
      <c r="V23" s="47" t="s">
        <v>20</v>
      </c>
      <c r="W23" s="55" t="s">
        <v>4</v>
      </c>
      <c r="X23" s="65" t="s">
        <v>23</v>
      </c>
      <c r="Y23" s="253" t="s">
        <v>21</v>
      </c>
      <c r="Z23" s="66" t="s">
        <v>24</v>
      </c>
      <c r="AA23" s="253" t="s">
        <v>25</v>
      </c>
      <c r="AB23" s="68" t="s">
        <v>20</v>
      </c>
      <c r="AC23" s="47" t="s">
        <v>20</v>
      </c>
      <c r="AD23" s="55" t="s">
        <v>4</v>
      </c>
      <c r="AE23" s="65" t="s">
        <v>23</v>
      </c>
      <c r="AF23" s="52"/>
      <c r="AK23" s="21"/>
    </row>
    <row r="24" spans="1:42" ht="20.25" customHeight="1" x14ac:dyDescent="0.25">
      <c r="A24" s="373"/>
      <c r="B24" s="99" t="s">
        <v>6</v>
      </c>
      <c r="C24" s="99" t="s">
        <v>6</v>
      </c>
      <c r="D24" s="99" t="s">
        <v>6</v>
      </c>
      <c r="E24" s="139"/>
      <c r="F24" s="148"/>
      <c r="G24" s="148"/>
      <c r="H24" s="148"/>
      <c r="I24" s="84" t="s">
        <v>5</v>
      </c>
      <c r="J24" s="84" t="s">
        <v>5</v>
      </c>
      <c r="K24" s="84" t="s">
        <v>5</v>
      </c>
      <c r="L24" s="84" t="s">
        <v>5</v>
      </c>
      <c r="M24" s="148"/>
      <c r="N24" s="148"/>
      <c r="O24" s="148"/>
      <c r="P24" s="168" t="s">
        <v>6</v>
      </c>
      <c r="Q24" s="84" t="s">
        <v>5</v>
      </c>
      <c r="R24" s="84" t="s">
        <v>5</v>
      </c>
      <c r="S24" s="84" t="s">
        <v>5</v>
      </c>
      <c r="T24" s="84" t="s">
        <v>5</v>
      </c>
      <c r="U24" s="148"/>
      <c r="V24" s="148"/>
      <c r="W24" s="139"/>
      <c r="X24" s="168" t="s">
        <v>6</v>
      </c>
      <c r="Y24" s="99" t="s">
        <v>6</v>
      </c>
      <c r="Z24" s="99" t="s">
        <v>6</v>
      </c>
      <c r="AA24" s="84" t="s">
        <v>5</v>
      </c>
      <c r="AB24" s="84" t="s">
        <v>5</v>
      </c>
      <c r="AC24" s="139"/>
      <c r="AD24" s="148"/>
      <c r="AE24" s="148"/>
      <c r="AF24" s="52"/>
      <c r="AJ24" s="131"/>
      <c r="AK24" s="21"/>
    </row>
    <row r="25" spans="1:42" ht="20.25" customHeight="1" x14ac:dyDescent="0.25">
      <c r="A25" s="374"/>
      <c r="B25" s="58"/>
      <c r="C25" s="58"/>
      <c r="D25" s="58"/>
      <c r="E25" s="58"/>
      <c r="F25" s="58"/>
      <c r="G25" s="58"/>
      <c r="H25" s="74"/>
      <c r="I25" s="81"/>
      <c r="J25" s="81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81"/>
      <c r="V25" s="81"/>
      <c r="W25" s="58"/>
      <c r="X25" s="58"/>
      <c r="Y25" s="58"/>
      <c r="Z25" s="58"/>
      <c r="AA25" s="58"/>
      <c r="AB25" s="58"/>
      <c r="AC25" s="58"/>
      <c r="AD25" s="58"/>
      <c r="AE25" s="58"/>
      <c r="AF25" s="51"/>
      <c r="AK25" s="21"/>
    </row>
    <row r="26" spans="1:42" x14ac:dyDescent="0.25">
      <c r="A26" s="372" t="s">
        <v>14</v>
      </c>
      <c r="B26" s="224">
        <v>1</v>
      </c>
      <c r="C26" s="225">
        <v>2</v>
      </c>
      <c r="D26" s="224">
        <v>3</v>
      </c>
      <c r="E26" s="224">
        <v>4</v>
      </c>
      <c r="F26" s="224">
        <v>5</v>
      </c>
      <c r="G26" s="224">
        <v>6</v>
      </c>
      <c r="H26" s="224">
        <v>7</v>
      </c>
      <c r="I26" s="224">
        <v>8</v>
      </c>
      <c r="J26" s="224">
        <v>9</v>
      </c>
      <c r="K26" s="224">
        <v>10</v>
      </c>
      <c r="L26" s="224">
        <v>11</v>
      </c>
      <c r="M26" s="224">
        <v>12</v>
      </c>
      <c r="N26" s="224">
        <v>13</v>
      </c>
      <c r="O26" s="224">
        <v>14</v>
      </c>
      <c r="P26" s="224">
        <v>15</v>
      </c>
      <c r="Q26" s="224">
        <v>16</v>
      </c>
      <c r="R26" s="224">
        <v>17</v>
      </c>
      <c r="S26" s="224">
        <v>18</v>
      </c>
      <c r="T26" s="224">
        <v>19</v>
      </c>
      <c r="U26" s="224">
        <v>20</v>
      </c>
      <c r="V26" s="224">
        <v>21</v>
      </c>
      <c r="W26" s="224">
        <v>22</v>
      </c>
      <c r="X26" s="227">
        <v>23</v>
      </c>
      <c r="Y26" s="227">
        <v>24</v>
      </c>
      <c r="Z26" s="227">
        <v>25</v>
      </c>
      <c r="AA26" s="227">
        <v>26</v>
      </c>
      <c r="AB26" s="227">
        <v>27</v>
      </c>
      <c r="AC26" s="227">
        <v>28</v>
      </c>
      <c r="AD26" s="227">
        <v>29</v>
      </c>
      <c r="AE26" s="227">
        <v>30</v>
      </c>
      <c r="AF26" s="228">
        <v>31</v>
      </c>
      <c r="AK26" s="21"/>
    </row>
    <row r="27" spans="1:42" ht="15" customHeight="1" x14ac:dyDescent="0.25">
      <c r="A27" s="373"/>
      <c r="B27" s="253" t="s">
        <v>21</v>
      </c>
      <c r="C27" s="63" t="s">
        <v>24</v>
      </c>
      <c r="D27" s="254" t="s">
        <v>25</v>
      </c>
      <c r="E27" s="60" t="s">
        <v>20</v>
      </c>
      <c r="F27" s="253" t="s">
        <v>20</v>
      </c>
      <c r="G27" s="65" t="s">
        <v>4</v>
      </c>
      <c r="H27" s="65" t="s">
        <v>23</v>
      </c>
      <c r="I27" s="254" t="s">
        <v>21</v>
      </c>
      <c r="J27" s="63" t="s">
        <v>24</v>
      </c>
      <c r="K27" s="60" t="s">
        <v>25</v>
      </c>
      <c r="L27" s="253" t="s">
        <v>20</v>
      </c>
      <c r="M27" s="253" t="s">
        <v>20</v>
      </c>
      <c r="N27" s="185" t="s">
        <v>4</v>
      </c>
      <c r="O27" s="184" t="s">
        <v>23</v>
      </c>
      <c r="P27" s="254" t="s">
        <v>21</v>
      </c>
      <c r="Q27" s="63" t="s">
        <v>24</v>
      </c>
      <c r="R27" s="67" t="s">
        <v>25</v>
      </c>
      <c r="S27" s="253" t="s">
        <v>20</v>
      </c>
      <c r="T27" s="253" t="s">
        <v>20</v>
      </c>
      <c r="U27" s="60" t="s">
        <v>4</v>
      </c>
      <c r="V27" s="62" t="s">
        <v>23</v>
      </c>
      <c r="W27" s="254" t="s">
        <v>21</v>
      </c>
      <c r="X27" s="66" t="s">
        <v>24</v>
      </c>
      <c r="Y27" s="253" t="s">
        <v>25</v>
      </c>
      <c r="Z27" s="68" t="s">
        <v>20</v>
      </c>
      <c r="AA27" s="41" t="s">
        <v>20</v>
      </c>
      <c r="AB27" s="46" t="s">
        <v>4</v>
      </c>
      <c r="AC27" s="65" t="s">
        <v>23</v>
      </c>
      <c r="AD27" s="253" t="s">
        <v>21</v>
      </c>
      <c r="AE27" s="63" t="s">
        <v>24</v>
      </c>
      <c r="AF27" s="253" t="s">
        <v>25</v>
      </c>
      <c r="AK27" s="21"/>
    </row>
    <row r="28" spans="1:42" ht="20.25" customHeight="1" x14ac:dyDescent="0.25">
      <c r="A28" s="373"/>
      <c r="B28" s="148"/>
      <c r="C28" s="84" t="s">
        <v>5</v>
      </c>
      <c r="D28" s="84" t="s">
        <v>5</v>
      </c>
      <c r="E28" s="84" t="s">
        <v>5</v>
      </c>
      <c r="F28" s="84" t="s">
        <v>5</v>
      </c>
      <c r="G28" s="148"/>
      <c r="H28" s="148"/>
      <c r="I28" s="168"/>
      <c r="J28" s="168"/>
      <c r="K28" s="84" t="s">
        <v>5</v>
      </c>
      <c r="L28" s="84" t="s">
        <v>5</v>
      </c>
      <c r="M28" s="84" t="s">
        <v>5</v>
      </c>
      <c r="N28" s="84" t="s">
        <v>5</v>
      </c>
      <c r="O28" s="168"/>
      <c r="P28" s="168"/>
      <c r="Q28" s="168"/>
      <c r="R28" s="148"/>
      <c r="S28" s="84" t="s">
        <v>5</v>
      </c>
      <c r="T28" s="84" t="s">
        <v>5</v>
      </c>
      <c r="U28" s="84" t="s">
        <v>5</v>
      </c>
      <c r="V28" s="84" t="s">
        <v>5</v>
      </c>
      <c r="W28" s="168"/>
      <c r="X28" s="148"/>
      <c r="Y28" s="148"/>
      <c r="Z28" s="148"/>
      <c r="AA28" s="84" t="s">
        <v>5</v>
      </c>
      <c r="AB28" s="84" t="s">
        <v>5</v>
      </c>
      <c r="AC28" s="84" t="s">
        <v>5</v>
      </c>
      <c r="AD28" s="84" t="s">
        <v>5</v>
      </c>
      <c r="AE28" s="148"/>
      <c r="AF28" s="148"/>
      <c r="AJ28" s="131"/>
      <c r="AK28" s="21"/>
    </row>
    <row r="29" spans="1:42" ht="20.25" customHeight="1" x14ac:dyDescent="0.25">
      <c r="A29" s="374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K29" s="21"/>
    </row>
    <row r="30" spans="1:42" x14ac:dyDescent="0.25">
      <c r="A30" s="379" t="s">
        <v>15</v>
      </c>
      <c r="B30" s="227">
        <v>1</v>
      </c>
      <c r="C30" s="229">
        <v>2</v>
      </c>
      <c r="D30" s="227">
        <v>3</v>
      </c>
      <c r="E30" s="227">
        <v>4</v>
      </c>
      <c r="F30" s="227">
        <v>5</v>
      </c>
      <c r="G30" s="227">
        <v>6</v>
      </c>
      <c r="H30" s="227">
        <v>7</v>
      </c>
      <c r="I30" s="227">
        <v>8</v>
      </c>
      <c r="J30" s="227">
        <v>9</v>
      </c>
      <c r="K30" s="227">
        <v>10</v>
      </c>
      <c r="L30" s="227">
        <v>11</v>
      </c>
      <c r="M30" s="227">
        <v>12</v>
      </c>
      <c r="N30" s="224">
        <v>13</v>
      </c>
      <c r="O30" s="224">
        <v>14</v>
      </c>
      <c r="P30" s="224">
        <v>15</v>
      </c>
      <c r="Q30" s="224">
        <v>16</v>
      </c>
      <c r="R30" s="224">
        <v>17</v>
      </c>
      <c r="S30" s="224">
        <v>18</v>
      </c>
      <c r="T30" s="224">
        <v>19</v>
      </c>
      <c r="U30" s="224">
        <v>20</v>
      </c>
      <c r="V30" s="224">
        <v>21</v>
      </c>
      <c r="W30" s="224">
        <v>22</v>
      </c>
      <c r="X30" s="224">
        <v>23</v>
      </c>
      <c r="Y30" s="224">
        <v>24</v>
      </c>
      <c r="Z30" s="224">
        <v>25</v>
      </c>
      <c r="AA30" s="224">
        <v>26</v>
      </c>
      <c r="AB30" s="224">
        <v>27</v>
      </c>
      <c r="AC30" s="224">
        <v>28</v>
      </c>
      <c r="AD30" s="224">
        <v>29</v>
      </c>
      <c r="AE30" s="224">
        <v>30</v>
      </c>
      <c r="AF30" s="224">
        <v>31</v>
      </c>
      <c r="AK30" s="21"/>
      <c r="AN30" s="4"/>
    </row>
    <row r="31" spans="1:42" ht="15" customHeight="1" x14ac:dyDescent="0.25">
      <c r="A31" s="379"/>
      <c r="B31" s="47" t="s">
        <v>20</v>
      </c>
      <c r="C31" s="47" t="s">
        <v>20</v>
      </c>
      <c r="D31" s="48" t="s">
        <v>4</v>
      </c>
      <c r="E31" s="48" t="s">
        <v>23</v>
      </c>
      <c r="F31" s="47" t="s">
        <v>21</v>
      </c>
      <c r="G31" s="49" t="s">
        <v>24</v>
      </c>
      <c r="H31" s="47" t="s">
        <v>25</v>
      </c>
      <c r="I31" s="55" t="s">
        <v>20</v>
      </c>
      <c r="J31" s="47" t="s">
        <v>20</v>
      </c>
      <c r="K31" s="73" t="s">
        <v>4</v>
      </c>
      <c r="L31" s="48" t="s">
        <v>23</v>
      </c>
      <c r="M31" s="55" t="s">
        <v>21</v>
      </c>
      <c r="N31" s="49" t="s">
        <v>24</v>
      </c>
      <c r="O31" s="67" t="s">
        <v>25</v>
      </c>
      <c r="P31" s="186" t="s">
        <v>20</v>
      </c>
      <c r="Q31" s="47" t="s">
        <v>20</v>
      </c>
      <c r="R31" s="48" t="s">
        <v>4</v>
      </c>
      <c r="S31" s="48" t="s">
        <v>23</v>
      </c>
      <c r="T31" s="47" t="s">
        <v>21</v>
      </c>
      <c r="U31" s="49" t="s">
        <v>24</v>
      </c>
      <c r="V31" s="47" t="s">
        <v>25</v>
      </c>
      <c r="W31" s="47" t="s">
        <v>20</v>
      </c>
      <c r="X31" s="47" t="s">
        <v>20</v>
      </c>
      <c r="Y31" s="47" t="s">
        <v>4</v>
      </c>
      <c r="Z31" s="48" t="s">
        <v>23</v>
      </c>
      <c r="AA31" s="47" t="s">
        <v>21</v>
      </c>
      <c r="AB31" s="49" t="s">
        <v>24</v>
      </c>
      <c r="AC31" s="47" t="s">
        <v>25</v>
      </c>
      <c r="AD31" s="47" t="s">
        <v>20</v>
      </c>
      <c r="AE31" s="47" t="s">
        <v>20</v>
      </c>
      <c r="AF31" s="46" t="s">
        <v>4</v>
      </c>
      <c r="AK31" s="21"/>
    </row>
    <row r="32" spans="1:42" ht="20.25" customHeight="1" x14ac:dyDescent="0.25">
      <c r="A32" s="379"/>
      <c r="B32" s="148"/>
      <c r="C32" s="148"/>
      <c r="D32" s="84" t="s">
        <v>5</v>
      </c>
      <c r="E32" s="84" t="s">
        <v>5</v>
      </c>
      <c r="F32" s="84" t="s">
        <v>5</v>
      </c>
      <c r="G32" s="84" t="s">
        <v>5</v>
      </c>
      <c r="H32" s="168"/>
      <c r="I32" s="148"/>
      <c r="J32" s="148"/>
      <c r="K32" s="148"/>
      <c r="L32" s="84" t="s">
        <v>5</v>
      </c>
      <c r="M32" s="84" t="s">
        <v>5</v>
      </c>
      <c r="N32" s="84" t="s">
        <v>5</v>
      </c>
      <c r="O32" s="84" t="s">
        <v>5</v>
      </c>
      <c r="P32" s="148"/>
      <c r="Q32" s="148"/>
      <c r="R32" s="148"/>
      <c r="S32" s="148"/>
      <c r="T32" s="84" t="s">
        <v>5</v>
      </c>
      <c r="U32" s="84" t="s">
        <v>5</v>
      </c>
      <c r="V32" s="84" t="s">
        <v>5</v>
      </c>
      <c r="W32" s="84" t="s">
        <v>5</v>
      </c>
      <c r="X32" s="168" t="s">
        <v>6</v>
      </c>
      <c r="Y32" s="168" t="s">
        <v>6</v>
      </c>
      <c r="Z32" s="139"/>
      <c r="AA32" s="139"/>
      <c r="AB32" s="99" t="s">
        <v>6</v>
      </c>
      <c r="AC32" s="99" t="s">
        <v>6</v>
      </c>
      <c r="AD32" s="99" t="s">
        <v>6</v>
      </c>
      <c r="AE32" s="99" t="s">
        <v>6</v>
      </c>
      <c r="AF32" s="148"/>
      <c r="AJ32" s="131"/>
      <c r="AK32" s="21"/>
    </row>
    <row r="33" spans="1:38" ht="20.25" customHeight="1" x14ac:dyDescent="0.25">
      <c r="A33" s="379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K33" s="21"/>
    </row>
    <row r="34" spans="1:38" x14ac:dyDescent="0.25">
      <c r="A34" s="372" t="s">
        <v>16</v>
      </c>
      <c r="B34" s="224">
        <v>1</v>
      </c>
      <c r="C34" s="224">
        <v>2</v>
      </c>
      <c r="D34" s="224">
        <v>3</v>
      </c>
      <c r="E34" s="224">
        <v>4</v>
      </c>
      <c r="F34" s="224">
        <v>5</v>
      </c>
      <c r="G34" s="44">
        <v>6</v>
      </c>
      <c r="H34" s="44">
        <v>7</v>
      </c>
      <c r="I34" s="44">
        <v>8</v>
      </c>
      <c r="J34" s="44">
        <v>9</v>
      </c>
      <c r="K34" s="44">
        <v>10</v>
      </c>
      <c r="L34" s="44">
        <v>11</v>
      </c>
      <c r="M34" s="44">
        <v>12</v>
      </c>
      <c r="N34" s="44">
        <v>13</v>
      </c>
      <c r="O34" s="44">
        <v>14</v>
      </c>
      <c r="P34" s="44">
        <v>15</v>
      </c>
      <c r="Q34" s="44">
        <v>16</v>
      </c>
      <c r="R34" s="44">
        <v>17</v>
      </c>
      <c r="S34" s="44">
        <v>18</v>
      </c>
      <c r="T34" s="44">
        <v>19</v>
      </c>
      <c r="U34" s="44">
        <v>20</v>
      </c>
      <c r="V34" s="44">
        <v>21</v>
      </c>
      <c r="W34" s="44">
        <v>22</v>
      </c>
      <c r="X34" s="44">
        <v>23</v>
      </c>
      <c r="Y34" s="44">
        <v>24</v>
      </c>
      <c r="Z34" s="44">
        <v>25</v>
      </c>
      <c r="AA34" s="44">
        <v>26</v>
      </c>
      <c r="AB34" s="44">
        <v>27</v>
      </c>
      <c r="AC34" s="44">
        <v>28</v>
      </c>
      <c r="AD34" s="56">
        <v>29</v>
      </c>
      <c r="AE34" s="44">
        <v>30</v>
      </c>
      <c r="AF34" s="52"/>
      <c r="AK34" s="21"/>
    </row>
    <row r="35" spans="1:38" ht="15" customHeight="1" x14ac:dyDescent="0.25">
      <c r="A35" s="373"/>
      <c r="B35" s="65" t="s">
        <v>23</v>
      </c>
      <c r="C35" s="253" t="s">
        <v>21</v>
      </c>
      <c r="D35" s="63" t="s">
        <v>24</v>
      </c>
      <c r="E35" s="254" t="s">
        <v>25</v>
      </c>
      <c r="F35" s="60" t="s">
        <v>20</v>
      </c>
      <c r="G35" s="253" t="s">
        <v>20</v>
      </c>
      <c r="H35" s="65" t="s">
        <v>4</v>
      </c>
      <c r="I35" s="65" t="s">
        <v>23</v>
      </c>
      <c r="J35" s="254" t="s">
        <v>21</v>
      </c>
      <c r="K35" s="63" t="s">
        <v>24</v>
      </c>
      <c r="L35" s="60" t="s">
        <v>25</v>
      </c>
      <c r="M35" s="253" t="s">
        <v>20</v>
      </c>
      <c r="N35" s="253" t="s">
        <v>20</v>
      </c>
      <c r="O35" s="67" t="s">
        <v>4</v>
      </c>
      <c r="P35" s="62" t="s">
        <v>23</v>
      </c>
      <c r="Q35" s="254" t="s">
        <v>21</v>
      </c>
      <c r="R35" s="63" t="s">
        <v>24</v>
      </c>
      <c r="S35" s="67" t="s">
        <v>25</v>
      </c>
      <c r="T35" s="253" t="s">
        <v>20</v>
      </c>
      <c r="U35" s="253" t="s">
        <v>20</v>
      </c>
      <c r="V35" s="60" t="s">
        <v>4</v>
      </c>
      <c r="W35" s="62" t="s">
        <v>23</v>
      </c>
      <c r="X35" s="254" t="s">
        <v>21</v>
      </c>
      <c r="Y35" s="66" t="s">
        <v>24</v>
      </c>
      <c r="Z35" s="253" t="s">
        <v>25</v>
      </c>
      <c r="AA35" s="68" t="s">
        <v>20</v>
      </c>
      <c r="AB35" s="41" t="s">
        <v>20</v>
      </c>
      <c r="AC35" s="46" t="s">
        <v>4</v>
      </c>
      <c r="AD35" s="65" t="s">
        <v>23</v>
      </c>
      <c r="AE35" s="253" t="s">
        <v>21</v>
      </c>
      <c r="AF35" s="52"/>
      <c r="AK35" s="21"/>
    </row>
    <row r="36" spans="1:38" ht="20.25" customHeight="1" x14ac:dyDescent="0.25">
      <c r="A36" s="373"/>
      <c r="B36" s="148"/>
      <c r="C36" s="148"/>
      <c r="D36" s="168" t="s">
        <v>6</v>
      </c>
      <c r="E36" s="99" t="s">
        <v>6</v>
      </c>
      <c r="F36" s="99" t="s">
        <v>6</v>
      </c>
      <c r="G36" s="99" t="s">
        <v>6</v>
      </c>
      <c r="H36" s="99" t="s">
        <v>6</v>
      </c>
      <c r="I36" s="168"/>
      <c r="J36" s="168" t="s">
        <v>37</v>
      </c>
      <c r="K36" s="168" t="s">
        <v>37</v>
      </c>
      <c r="L36" s="168" t="s">
        <v>35</v>
      </c>
      <c r="M36" s="99" t="s">
        <v>6</v>
      </c>
      <c r="N36" s="99" t="s">
        <v>6</v>
      </c>
      <c r="O36" s="99" t="s">
        <v>6</v>
      </c>
      <c r="P36" s="99" t="s">
        <v>6</v>
      </c>
      <c r="Q36" s="148"/>
      <c r="R36" s="148"/>
      <c r="S36" s="139"/>
      <c r="T36" s="139"/>
      <c r="U36" s="84" t="s">
        <v>5</v>
      </c>
      <c r="V36" s="84" t="s">
        <v>5</v>
      </c>
      <c r="W36" s="84" t="s">
        <v>5</v>
      </c>
      <c r="X36" s="84" t="s">
        <v>5</v>
      </c>
      <c r="Y36" s="148"/>
      <c r="Z36" s="148"/>
      <c r="AA36" s="148"/>
      <c r="AB36" s="148"/>
      <c r="AC36" s="84" t="s">
        <v>5</v>
      </c>
      <c r="AD36" s="84" t="s">
        <v>5</v>
      </c>
      <c r="AE36" s="84" t="s">
        <v>5</v>
      </c>
      <c r="AF36" s="51"/>
      <c r="AJ36" s="131"/>
      <c r="AK36" s="21"/>
    </row>
    <row r="37" spans="1:38" ht="20.25" customHeight="1" x14ac:dyDescent="0.25">
      <c r="A37" s="374"/>
      <c r="B37" s="81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81"/>
      <c r="O37" s="81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81"/>
      <c r="AB37" s="58"/>
      <c r="AC37" s="58"/>
      <c r="AD37" s="58"/>
      <c r="AE37" s="58"/>
      <c r="AF37" s="51"/>
      <c r="AK37" s="21"/>
    </row>
    <row r="38" spans="1:38" x14ac:dyDescent="0.25">
      <c r="A38" s="372" t="s">
        <v>17</v>
      </c>
      <c r="B38" s="44">
        <v>1</v>
      </c>
      <c r="C38" s="44">
        <v>2</v>
      </c>
      <c r="D38" s="44">
        <v>3</v>
      </c>
      <c r="E38" s="44">
        <v>4</v>
      </c>
      <c r="F38" s="44">
        <v>5</v>
      </c>
      <c r="G38" s="44">
        <v>6</v>
      </c>
      <c r="H38" s="44">
        <v>7</v>
      </c>
      <c r="I38" s="44">
        <v>8</v>
      </c>
      <c r="J38" s="44">
        <v>9</v>
      </c>
      <c r="K38" s="44">
        <v>10</v>
      </c>
      <c r="L38" s="44">
        <v>11</v>
      </c>
      <c r="M38" s="44">
        <v>12</v>
      </c>
      <c r="N38" s="44">
        <v>13</v>
      </c>
      <c r="O38" s="44">
        <v>14</v>
      </c>
      <c r="P38" s="44">
        <v>15</v>
      </c>
      <c r="Q38" s="44">
        <v>16</v>
      </c>
      <c r="R38" s="44">
        <v>17</v>
      </c>
      <c r="S38" s="44">
        <v>18</v>
      </c>
      <c r="T38" s="44">
        <v>19</v>
      </c>
      <c r="U38" s="44">
        <v>20</v>
      </c>
      <c r="V38" s="88">
        <v>21</v>
      </c>
      <c r="W38" s="88">
        <v>22</v>
      </c>
      <c r="X38" s="88">
        <v>23</v>
      </c>
      <c r="Y38" s="88">
        <v>24</v>
      </c>
      <c r="Z38" s="88">
        <v>25</v>
      </c>
      <c r="AA38" s="88">
        <v>26</v>
      </c>
      <c r="AB38" s="88">
        <v>27</v>
      </c>
      <c r="AC38" s="88">
        <v>28</v>
      </c>
      <c r="AD38" s="88">
        <v>29</v>
      </c>
      <c r="AE38" s="88">
        <v>30</v>
      </c>
      <c r="AF38" s="89">
        <v>31</v>
      </c>
      <c r="AK38" s="21"/>
    </row>
    <row r="39" spans="1:38" ht="15" customHeight="1" x14ac:dyDescent="0.25">
      <c r="A39" s="373"/>
      <c r="B39" s="66" t="s">
        <v>24</v>
      </c>
      <c r="C39" s="253" t="s">
        <v>25</v>
      </c>
      <c r="D39" s="67" t="s">
        <v>20</v>
      </c>
      <c r="E39" s="253" t="s">
        <v>20</v>
      </c>
      <c r="F39" s="65" t="s">
        <v>4</v>
      </c>
      <c r="G39" s="65" t="s">
        <v>23</v>
      </c>
      <c r="H39" s="253" t="s">
        <v>21</v>
      </c>
      <c r="I39" s="66" t="s">
        <v>24</v>
      </c>
      <c r="J39" s="253" t="s">
        <v>25</v>
      </c>
      <c r="K39" s="253" t="s">
        <v>20</v>
      </c>
      <c r="L39" s="253" t="s">
        <v>20</v>
      </c>
      <c r="M39" s="65" t="s">
        <v>4</v>
      </c>
      <c r="N39" s="65" t="s">
        <v>23</v>
      </c>
      <c r="O39" s="253" t="s">
        <v>21</v>
      </c>
      <c r="P39" s="66" t="s">
        <v>24</v>
      </c>
      <c r="Q39" s="253" t="s">
        <v>25</v>
      </c>
      <c r="R39" s="253" t="s">
        <v>20</v>
      </c>
      <c r="S39" s="253" t="s">
        <v>20</v>
      </c>
      <c r="T39" s="67" t="s">
        <v>4</v>
      </c>
      <c r="U39" s="65" t="s">
        <v>23</v>
      </c>
      <c r="V39" s="253" t="s">
        <v>21</v>
      </c>
      <c r="W39" s="66" t="s">
        <v>24</v>
      </c>
      <c r="X39" s="253" t="s">
        <v>25</v>
      </c>
      <c r="Y39" s="68" t="s">
        <v>20</v>
      </c>
      <c r="Z39" s="47" t="s">
        <v>20</v>
      </c>
      <c r="AA39" s="55" t="s">
        <v>4</v>
      </c>
      <c r="AB39" s="65" t="s">
        <v>23</v>
      </c>
      <c r="AC39" s="253" t="s">
        <v>21</v>
      </c>
      <c r="AD39" s="66" t="s">
        <v>24</v>
      </c>
      <c r="AE39" s="253" t="s">
        <v>25</v>
      </c>
      <c r="AF39" s="68" t="s">
        <v>20</v>
      </c>
      <c r="AK39" s="21"/>
    </row>
    <row r="40" spans="1:38" ht="20.25" customHeight="1" x14ac:dyDescent="0.25">
      <c r="A40" s="373"/>
      <c r="B40" s="84" t="s">
        <v>5</v>
      </c>
      <c r="C40" s="171"/>
      <c r="D40" s="148"/>
      <c r="E40" s="148"/>
      <c r="F40" s="148"/>
      <c r="G40" s="84" t="s">
        <v>5</v>
      </c>
      <c r="H40" s="84" t="s">
        <v>5</v>
      </c>
      <c r="I40" s="84" t="s">
        <v>5</v>
      </c>
      <c r="J40" s="84" t="s">
        <v>5</v>
      </c>
      <c r="K40" s="148"/>
      <c r="L40" s="148"/>
      <c r="M40" s="139"/>
      <c r="N40" s="139"/>
      <c r="O40" s="84" t="s">
        <v>5</v>
      </c>
      <c r="P40" s="84" t="s">
        <v>5</v>
      </c>
      <c r="Q40" s="84" t="s">
        <v>5</v>
      </c>
      <c r="R40" s="84" t="s">
        <v>5</v>
      </c>
      <c r="S40" s="148"/>
      <c r="T40" s="148"/>
      <c r="U40" s="148"/>
      <c r="V40" s="148"/>
      <c r="W40" s="84" t="s">
        <v>5</v>
      </c>
      <c r="X40" s="84" t="s">
        <v>5</v>
      </c>
      <c r="Y40" s="84" t="s">
        <v>5</v>
      </c>
      <c r="Z40" s="84" t="s">
        <v>5</v>
      </c>
      <c r="AA40" s="139"/>
      <c r="AB40" s="148"/>
      <c r="AC40" s="148"/>
      <c r="AD40" s="148"/>
      <c r="AE40" s="84" t="s">
        <v>5</v>
      </c>
      <c r="AF40" s="84" t="s">
        <v>5</v>
      </c>
      <c r="AJ40" s="131"/>
      <c r="AK40" s="21"/>
    </row>
    <row r="41" spans="1:38" ht="20.25" customHeight="1" x14ac:dyDescent="0.25">
      <c r="A41" s="374"/>
      <c r="B41" s="58"/>
      <c r="C41" s="58"/>
      <c r="D41" s="58"/>
      <c r="E41" s="58"/>
      <c r="F41" s="58"/>
      <c r="G41" s="81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81"/>
      <c r="T41" s="81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81"/>
      <c r="AG41" s="25"/>
      <c r="AK41" s="21"/>
    </row>
    <row r="42" spans="1:38" x14ac:dyDescent="0.25">
      <c r="A42" s="392" t="s">
        <v>18</v>
      </c>
      <c r="B42" s="88">
        <v>1</v>
      </c>
      <c r="C42" s="88">
        <v>2</v>
      </c>
      <c r="D42" s="88">
        <v>3</v>
      </c>
      <c r="E42" s="88">
        <v>4</v>
      </c>
      <c r="F42" s="88">
        <v>5</v>
      </c>
      <c r="G42" s="98">
        <v>6</v>
      </c>
      <c r="H42" s="44">
        <v>7</v>
      </c>
      <c r="I42" s="44">
        <v>8</v>
      </c>
      <c r="J42" s="44">
        <v>9</v>
      </c>
      <c r="K42" s="44">
        <v>10</v>
      </c>
      <c r="L42" s="95">
        <v>11</v>
      </c>
      <c r="M42" s="44">
        <v>12</v>
      </c>
      <c r="N42" s="44">
        <v>13</v>
      </c>
      <c r="O42" s="44">
        <v>14</v>
      </c>
      <c r="P42" s="44">
        <v>15</v>
      </c>
      <c r="Q42" s="44">
        <v>16</v>
      </c>
      <c r="R42" s="44">
        <v>17</v>
      </c>
      <c r="S42" s="44">
        <v>18</v>
      </c>
      <c r="T42" s="44">
        <v>19</v>
      </c>
      <c r="U42" s="44">
        <v>20</v>
      </c>
      <c r="V42" s="44">
        <v>21</v>
      </c>
      <c r="W42" s="44">
        <v>22</v>
      </c>
      <c r="X42" s="44">
        <v>23</v>
      </c>
      <c r="Y42" s="44">
        <v>24</v>
      </c>
      <c r="Z42" s="44">
        <v>25</v>
      </c>
      <c r="AA42" s="44">
        <v>26</v>
      </c>
      <c r="AB42" s="44">
        <v>27</v>
      </c>
      <c r="AC42" s="44">
        <v>28</v>
      </c>
      <c r="AD42" s="56">
        <v>29</v>
      </c>
      <c r="AE42" s="44">
        <v>30</v>
      </c>
      <c r="AF42" s="53"/>
      <c r="AK42" s="21"/>
    </row>
    <row r="43" spans="1:38" ht="15" customHeight="1" x14ac:dyDescent="0.25">
      <c r="A43" s="393"/>
      <c r="B43" s="77" t="s">
        <v>20</v>
      </c>
      <c r="C43" s="65" t="s">
        <v>4</v>
      </c>
      <c r="D43" s="65" t="s">
        <v>23</v>
      </c>
      <c r="E43" s="253" t="s">
        <v>21</v>
      </c>
      <c r="F43" s="66" t="s">
        <v>24</v>
      </c>
      <c r="G43" s="253" t="s">
        <v>25</v>
      </c>
      <c r="H43" s="253" t="s">
        <v>20</v>
      </c>
      <c r="I43" s="253" t="s">
        <v>20</v>
      </c>
      <c r="J43" s="65" t="s">
        <v>4</v>
      </c>
      <c r="K43" s="65" t="s">
        <v>23</v>
      </c>
      <c r="L43" s="77" t="s">
        <v>21</v>
      </c>
      <c r="M43" s="66" t="s">
        <v>24</v>
      </c>
      <c r="N43" s="253" t="s">
        <v>25</v>
      </c>
      <c r="O43" s="253" t="s">
        <v>20</v>
      </c>
      <c r="P43" s="253" t="s">
        <v>20</v>
      </c>
      <c r="Q43" s="67" t="s">
        <v>4</v>
      </c>
      <c r="R43" s="65" t="s">
        <v>23</v>
      </c>
      <c r="S43" s="253" t="s">
        <v>21</v>
      </c>
      <c r="T43" s="66" t="s">
        <v>24</v>
      </c>
      <c r="U43" s="253" t="s">
        <v>25</v>
      </c>
      <c r="V43" s="68" t="s">
        <v>20</v>
      </c>
      <c r="W43" s="47" t="s">
        <v>20</v>
      </c>
      <c r="X43" s="55" t="s">
        <v>4</v>
      </c>
      <c r="Y43" s="65" t="s">
        <v>23</v>
      </c>
      <c r="Z43" s="253" t="s">
        <v>21</v>
      </c>
      <c r="AA43" s="66" t="s">
        <v>24</v>
      </c>
      <c r="AB43" s="253" t="s">
        <v>25</v>
      </c>
      <c r="AC43" s="68" t="s">
        <v>20</v>
      </c>
      <c r="AD43" s="254" t="s">
        <v>20</v>
      </c>
      <c r="AE43" s="55" t="s">
        <v>4</v>
      </c>
      <c r="AF43" s="52"/>
      <c r="AK43" s="21"/>
    </row>
    <row r="44" spans="1:38" ht="20.25" customHeight="1" x14ac:dyDescent="0.25">
      <c r="A44" s="393"/>
      <c r="B44" s="84" t="s">
        <v>5</v>
      </c>
      <c r="C44" s="84" t="s">
        <v>5</v>
      </c>
      <c r="D44" s="148"/>
      <c r="E44" s="148"/>
      <c r="F44" s="148"/>
      <c r="G44" s="148"/>
      <c r="H44" s="84" t="s">
        <v>5</v>
      </c>
      <c r="I44" s="84" t="s">
        <v>5</v>
      </c>
      <c r="J44" s="84" t="s">
        <v>5</v>
      </c>
      <c r="K44" s="84" t="s">
        <v>5</v>
      </c>
      <c r="L44" s="148"/>
      <c r="M44" s="148"/>
      <c r="N44" s="148"/>
      <c r="O44" s="148"/>
      <c r="P44" s="84" t="s">
        <v>5</v>
      </c>
      <c r="Q44" s="84" t="s">
        <v>5</v>
      </c>
      <c r="R44" s="84" t="s">
        <v>5</v>
      </c>
      <c r="S44" s="84" t="s">
        <v>5</v>
      </c>
      <c r="T44" s="139"/>
      <c r="U44" s="171"/>
      <c r="V44" s="171"/>
      <c r="W44" s="168"/>
      <c r="X44" s="99" t="s">
        <v>6</v>
      </c>
      <c r="Y44" s="99" t="s">
        <v>37</v>
      </c>
      <c r="Z44" s="99" t="s">
        <v>37</v>
      </c>
      <c r="AA44" s="99" t="s">
        <v>35</v>
      </c>
      <c r="AB44" s="148"/>
      <c r="AC44" s="148"/>
      <c r="AD44" s="139"/>
      <c r="AE44" s="139"/>
      <c r="AF44" s="53"/>
      <c r="AK44" s="21"/>
    </row>
    <row r="45" spans="1:38" ht="20.25" customHeight="1" x14ac:dyDescent="0.25">
      <c r="A45" s="374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70"/>
      <c r="S45" s="70"/>
      <c r="T45" s="70"/>
      <c r="U45" s="101"/>
      <c r="V45" s="101"/>
      <c r="W45" s="101"/>
      <c r="X45" s="177"/>
      <c r="Y45" s="177"/>
      <c r="Z45" s="101"/>
      <c r="AA45" s="101"/>
      <c r="AB45" s="101"/>
      <c r="AC45" s="101"/>
      <c r="AD45" s="101"/>
      <c r="AE45" s="178"/>
      <c r="AF45" s="179"/>
      <c r="AG45" s="176"/>
      <c r="AH45" s="176"/>
      <c r="AI45" s="176"/>
      <c r="AJ45" s="176"/>
      <c r="AK45" s="176"/>
    </row>
    <row r="46" spans="1:38" x14ac:dyDescent="0.25">
      <c r="A46" s="372" t="s">
        <v>19</v>
      </c>
      <c r="B46" s="44">
        <v>1</v>
      </c>
      <c r="C46" s="44">
        <v>2</v>
      </c>
      <c r="D46" s="44">
        <v>3</v>
      </c>
      <c r="E46" s="44">
        <v>4</v>
      </c>
      <c r="F46" s="44">
        <v>5</v>
      </c>
      <c r="G46" s="44">
        <v>6</v>
      </c>
      <c r="H46" s="44">
        <v>7</v>
      </c>
      <c r="I46" s="44">
        <v>8</v>
      </c>
      <c r="J46" s="44">
        <v>9</v>
      </c>
      <c r="K46" s="44">
        <v>10</v>
      </c>
      <c r="L46" s="44">
        <v>11</v>
      </c>
      <c r="M46" s="44">
        <v>12</v>
      </c>
      <c r="N46" s="44">
        <v>13</v>
      </c>
      <c r="O46" s="44">
        <v>14</v>
      </c>
      <c r="P46" s="44">
        <v>15</v>
      </c>
      <c r="Q46" s="181">
        <v>16</v>
      </c>
      <c r="R46" s="42">
        <v>17</v>
      </c>
      <c r="S46" s="42">
        <v>18</v>
      </c>
      <c r="T46" s="42">
        <v>19</v>
      </c>
      <c r="U46" s="42">
        <v>20</v>
      </c>
      <c r="V46" s="42">
        <v>21</v>
      </c>
      <c r="W46" s="42">
        <v>22</v>
      </c>
      <c r="X46" s="42">
        <v>23</v>
      </c>
      <c r="Y46" s="42">
        <v>24</v>
      </c>
      <c r="Z46" s="187">
        <v>25</v>
      </c>
      <c r="AA46" s="42">
        <v>26</v>
      </c>
      <c r="AB46" s="42">
        <v>27</v>
      </c>
      <c r="AC46" s="42">
        <v>28</v>
      </c>
      <c r="AD46" s="42">
        <v>29</v>
      </c>
      <c r="AE46" s="42">
        <v>30</v>
      </c>
      <c r="AF46" s="42">
        <v>31</v>
      </c>
      <c r="AG46" s="180"/>
      <c r="AH46" s="180"/>
      <c r="AI46" s="180"/>
      <c r="AJ46" s="187">
        <v>1</v>
      </c>
      <c r="AK46" s="42">
        <v>2</v>
      </c>
      <c r="AL46" s="182"/>
    </row>
    <row r="47" spans="1:38" ht="15" customHeight="1" x14ac:dyDescent="0.2">
      <c r="A47" s="373"/>
      <c r="B47" s="65" t="s">
        <v>23</v>
      </c>
      <c r="C47" s="253" t="s">
        <v>21</v>
      </c>
      <c r="D47" s="66" t="s">
        <v>24</v>
      </c>
      <c r="E47" s="253" t="s">
        <v>25</v>
      </c>
      <c r="F47" s="253" t="s">
        <v>20</v>
      </c>
      <c r="G47" s="253" t="s">
        <v>20</v>
      </c>
      <c r="H47" s="65" t="s">
        <v>4</v>
      </c>
      <c r="I47" s="65" t="s">
        <v>23</v>
      </c>
      <c r="J47" s="253" t="s">
        <v>21</v>
      </c>
      <c r="K47" s="66" t="s">
        <v>24</v>
      </c>
      <c r="L47" s="253" t="s">
        <v>25</v>
      </c>
      <c r="M47" s="253" t="s">
        <v>20</v>
      </c>
      <c r="N47" s="253" t="s">
        <v>20</v>
      </c>
      <c r="O47" s="67" t="s">
        <v>4</v>
      </c>
      <c r="P47" s="65" t="s">
        <v>23</v>
      </c>
      <c r="Q47" s="253" t="s">
        <v>21</v>
      </c>
      <c r="R47" s="172" t="s">
        <v>24</v>
      </c>
      <c r="S47" s="102" t="s">
        <v>25</v>
      </c>
      <c r="T47" s="173" t="s">
        <v>20</v>
      </c>
      <c r="U47" s="104" t="s">
        <v>20</v>
      </c>
      <c r="V47" s="174" t="s">
        <v>4</v>
      </c>
      <c r="W47" s="175" t="s">
        <v>23</v>
      </c>
      <c r="X47" s="102" t="s">
        <v>21</v>
      </c>
      <c r="Y47" s="172" t="s">
        <v>24</v>
      </c>
      <c r="Z47" s="188" t="s">
        <v>25</v>
      </c>
      <c r="AA47" s="173" t="s">
        <v>20</v>
      </c>
      <c r="AB47" s="134" t="s">
        <v>20</v>
      </c>
      <c r="AC47" s="174" t="s">
        <v>4</v>
      </c>
      <c r="AD47" s="175" t="s">
        <v>23</v>
      </c>
      <c r="AE47" s="102" t="s">
        <v>21</v>
      </c>
      <c r="AF47" s="172" t="s">
        <v>24</v>
      </c>
      <c r="AG47" s="102" t="s">
        <v>25</v>
      </c>
      <c r="AH47" s="173" t="s">
        <v>20</v>
      </c>
      <c r="AJ47" s="183" t="s">
        <v>25</v>
      </c>
      <c r="AK47" s="254" t="s">
        <v>20</v>
      </c>
      <c r="AL47" s="100"/>
    </row>
    <row r="48" spans="1:38" ht="20.25" customHeight="1" x14ac:dyDescent="0.2">
      <c r="A48" s="373"/>
      <c r="B48" s="84" t="s">
        <v>5</v>
      </c>
      <c r="C48" s="84" t="s">
        <v>5</v>
      </c>
      <c r="D48" s="84" t="s">
        <v>5</v>
      </c>
      <c r="E48" s="84" t="s">
        <v>5</v>
      </c>
      <c r="F48" s="148"/>
      <c r="G48" s="148"/>
      <c r="H48" s="148"/>
      <c r="I48" s="148"/>
      <c r="J48" s="84" t="s">
        <v>5</v>
      </c>
      <c r="K48" s="84" t="s">
        <v>5</v>
      </c>
      <c r="L48" s="84" t="s">
        <v>5</v>
      </c>
      <c r="M48" s="84" t="s">
        <v>5</v>
      </c>
      <c r="N48" s="139"/>
      <c r="O48" s="148"/>
      <c r="P48" s="148"/>
      <c r="Q48" s="148"/>
      <c r="R48" s="84" t="s">
        <v>5</v>
      </c>
      <c r="S48" s="84" t="s">
        <v>5</v>
      </c>
      <c r="T48" s="84" t="s">
        <v>5</v>
      </c>
      <c r="U48" s="84" t="s">
        <v>5</v>
      </c>
      <c r="V48" s="148"/>
      <c r="W48" s="148"/>
      <c r="X48" s="139"/>
      <c r="Y48" s="218"/>
      <c r="Z48" s="218"/>
      <c r="AA48" s="219"/>
      <c r="AB48" s="219"/>
      <c r="AC48" s="219"/>
      <c r="AD48" s="220"/>
      <c r="AE48" s="220"/>
      <c r="AF48" s="219"/>
      <c r="AG48" s="219"/>
      <c r="AH48" s="219"/>
      <c r="AI48" s="221"/>
      <c r="AJ48" s="220"/>
      <c r="AK48" s="220"/>
      <c r="AL48" s="133"/>
    </row>
    <row r="49" spans="1:39" ht="20.25" customHeight="1" x14ac:dyDescent="0.25">
      <c r="A49" s="374"/>
      <c r="B49" s="58"/>
      <c r="C49" s="58"/>
      <c r="D49" s="58"/>
      <c r="E49" s="58"/>
      <c r="F49" s="81"/>
      <c r="G49" s="81"/>
      <c r="H49" s="58"/>
      <c r="I49" s="58"/>
      <c r="J49" s="58"/>
      <c r="K49" s="58"/>
      <c r="L49" s="58"/>
      <c r="M49" s="58"/>
      <c r="N49" s="58"/>
      <c r="O49" s="58"/>
      <c r="P49" s="58"/>
      <c r="Q49" s="208"/>
      <c r="R49" s="58"/>
      <c r="S49" s="58"/>
      <c r="T49" s="58"/>
      <c r="U49" s="58"/>
      <c r="V49" s="58"/>
      <c r="W49" s="57"/>
      <c r="X49" s="58"/>
      <c r="Y49" s="222"/>
      <c r="Z49" s="223"/>
      <c r="AA49" s="222"/>
      <c r="AB49" s="223"/>
      <c r="AC49" s="222"/>
      <c r="AD49" s="222"/>
      <c r="AE49" s="223"/>
      <c r="AF49" s="222"/>
      <c r="AG49" s="221"/>
      <c r="AH49" s="221"/>
      <c r="AI49" s="221"/>
      <c r="AJ49" s="223"/>
      <c r="AK49" s="222"/>
    </row>
    <row r="50" spans="1:39" ht="15.75" customHeight="1" thickBot="1" x14ac:dyDescent="0.3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22"/>
      <c r="O50" s="22"/>
      <c r="P50" s="23"/>
      <c r="Q50" s="250"/>
      <c r="R50" s="24"/>
      <c r="S50" s="250"/>
      <c r="T50" s="250"/>
      <c r="U50" s="21"/>
      <c r="V50" s="21"/>
      <c r="W50" s="21"/>
      <c r="X50" s="21"/>
      <c r="Y50" s="21"/>
      <c r="Z50" s="250"/>
      <c r="AA50" s="7">
        <v>2</v>
      </c>
      <c r="AB50" s="7">
        <v>2</v>
      </c>
      <c r="AC50" s="7">
        <v>25</v>
      </c>
      <c r="AD50" s="12">
        <v>1</v>
      </c>
      <c r="AE50" s="12">
        <v>5</v>
      </c>
      <c r="AF50" s="12"/>
      <c r="AK50" s="251">
        <v>12</v>
      </c>
    </row>
    <row r="51" spans="1:39" ht="15.75" customHeight="1" x14ac:dyDescent="0.25">
      <c r="A51" s="380"/>
      <c r="B51" s="16"/>
      <c r="C51" s="252"/>
      <c r="D51" s="252"/>
      <c r="E51" s="406" t="s">
        <v>30</v>
      </c>
      <c r="F51" s="407"/>
      <c r="G51" s="407"/>
      <c r="H51" s="407"/>
      <c r="I51" s="398">
        <f>(SUM(R52)*1.5+(X52)*1.5+(V52)+(Q52)*1.5+W52*0.5)*47.85</f>
        <v>0</v>
      </c>
      <c r="J51" s="399"/>
      <c r="K51" s="383"/>
      <c r="L51" s="375" t="s">
        <v>27</v>
      </c>
      <c r="M51" s="376"/>
      <c r="N51" s="382">
        <f>COUNTIF(B2:AH49,"FP")</f>
        <v>0</v>
      </c>
      <c r="O51" s="383"/>
      <c r="P51" s="230" t="s">
        <v>5</v>
      </c>
      <c r="Q51" s="231" t="s">
        <v>26</v>
      </c>
      <c r="R51" s="231" t="s">
        <v>2</v>
      </c>
      <c r="S51" s="37" t="s">
        <v>32</v>
      </c>
      <c r="T51" s="2"/>
      <c r="U51" s="232" t="s">
        <v>0</v>
      </c>
      <c r="V51" s="233" t="s">
        <v>1</v>
      </c>
      <c r="W51" s="233" t="s">
        <v>3</v>
      </c>
      <c r="X51" s="234" t="s">
        <v>28</v>
      </c>
      <c r="Y51" s="9"/>
      <c r="Z51" s="9"/>
      <c r="AA51" s="99" t="s">
        <v>37</v>
      </c>
      <c r="AB51" s="140" t="s">
        <v>7</v>
      </c>
      <c r="AC51" s="99" t="s">
        <v>6</v>
      </c>
      <c r="AD51" s="99" t="s">
        <v>35</v>
      </c>
      <c r="AE51" s="99" t="s">
        <v>22</v>
      </c>
      <c r="AF51" s="99" t="s">
        <v>34</v>
      </c>
      <c r="AG51" s="26" t="s">
        <v>34</v>
      </c>
      <c r="AH51" s="26" t="s">
        <v>34</v>
      </c>
      <c r="AI51" s="26" t="s">
        <v>34</v>
      </c>
      <c r="AJ51" s="117" t="s">
        <v>41</v>
      </c>
      <c r="AK51" s="99" t="s">
        <v>42</v>
      </c>
    </row>
    <row r="52" spans="1:39" ht="27.75" customHeight="1" thickBot="1" x14ac:dyDescent="0.3">
      <c r="A52" s="380"/>
      <c r="B52" s="252"/>
      <c r="C52" s="252"/>
      <c r="D52" s="252"/>
      <c r="E52" s="408"/>
      <c r="F52" s="409"/>
      <c r="G52" s="409"/>
      <c r="H52" s="409"/>
      <c r="I52" s="400"/>
      <c r="J52" s="400"/>
      <c r="K52" s="401"/>
      <c r="L52" s="377"/>
      <c r="M52" s="378"/>
      <c r="N52" s="384"/>
      <c r="O52" s="385"/>
      <c r="P52" s="35">
        <f>COUNTIF(B1:AK49,"J")</f>
        <v>142</v>
      </c>
      <c r="Q52" s="36">
        <f>COUNTIF(B2:AI49,"JF")</f>
        <v>0</v>
      </c>
      <c r="R52" s="36">
        <f>COUNTIF(B2:AI49,"JD")</f>
        <v>0</v>
      </c>
      <c r="S52" s="34"/>
      <c r="T52" s="250"/>
      <c r="U52" s="31">
        <f>COUNTIF(B2:AI49,"N")</f>
        <v>0</v>
      </c>
      <c r="V52" s="5">
        <f>COUNTIF(B2:AI49,"NS")</f>
        <v>0</v>
      </c>
      <c r="W52" s="5">
        <f>COUNTIF(B2:AI49,"ND")</f>
        <v>0</v>
      </c>
      <c r="X52" s="32">
        <f>COUNTIF(C2:AL49,"NF")</f>
        <v>0</v>
      </c>
      <c r="Y52" s="250"/>
      <c r="Z52" s="250"/>
      <c r="AA52" s="5">
        <f>COUNTIF(B2:AF49,"JHS")</f>
        <v>4</v>
      </c>
      <c r="AB52" s="5">
        <f>COUNTIF(B2:AF49,"SP")</f>
        <v>2</v>
      </c>
      <c r="AC52" s="5">
        <f>COUNTIF(B2:AF49,"CA")</f>
        <v>34</v>
      </c>
      <c r="AD52" s="5">
        <f>COUNTIF(B2:AF49,"jFT")</f>
        <v>2</v>
      </c>
      <c r="AE52" s="5">
        <f>COUNTIF(B2:AF49,"MO")</f>
        <v>8</v>
      </c>
      <c r="AF52" s="5">
        <f>COUNTIF(C2:AG49,"CET")</f>
        <v>0</v>
      </c>
      <c r="AG52" s="5">
        <f t="shared" ref="AG52:AI52" si="0">COUNTIF(D2:AH49,"CET")</f>
        <v>0</v>
      </c>
      <c r="AH52" s="5">
        <f t="shared" si="0"/>
        <v>0</v>
      </c>
      <c r="AI52" s="5">
        <f t="shared" si="0"/>
        <v>0</v>
      </c>
      <c r="AJ52" s="5">
        <f>COUNTIF(B1:AK49,"CM")</f>
        <v>0</v>
      </c>
      <c r="AK52" s="130">
        <f>COUNTIF(B1:AK49,"Ré.")</f>
        <v>0</v>
      </c>
    </row>
    <row r="53" spans="1:39" ht="18.75" thickBot="1" x14ac:dyDescent="0.3">
      <c r="A53" s="16"/>
      <c r="B53" s="16"/>
      <c r="C53" s="252"/>
      <c r="D53" s="252"/>
      <c r="E53" s="394" t="s">
        <v>29</v>
      </c>
      <c r="F53" s="395"/>
      <c r="G53" s="395"/>
      <c r="H53" s="395"/>
      <c r="I53" s="402">
        <f>U53*9*1.07</f>
        <v>0</v>
      </c>
      <c r="J53" s="400"/>
      <c r="K53" s="403"/>
      <c r="L53" s="386"/>
      <c r="M53" s="387"/>
      <c r="N53" s="387"/>
      <c r="O53" s="388"/>
      <c r="P53" s="429">
        <f>SUM(P52:S52)</f>
        <v>142</v>
      </c>
      <c r="Q53" s="430"/>
      <c r="R53" s="431"/>
      <c r="S53" s="33"/>
      <c r="T53" s="34"/>
      <c r="U53" s="423">
        <f>SUM(U52:X52)</f>
        <v>0</v>
      </c>
      <c r="V53" s="424"/>
      <c r="W53" s="424"/>
      <c r="X53" s="425"/>
      <c r="Y53" s="250"/>
      <c r="Z53" s="250"/>
      <c r="AA53" s="28"/>
      <c r="AB53" s="28"/>
      <c r="AC53" s="29"/>
      <c r="AD53" s="30"/>
      <c r="AE53" s="30"/>
      <c r="AF53" s="21"/>
      <c r="AJ53" s="30"/>
      <c r="AK53" s="21"/>
    </row>
    <row r="54" spans="1:39" ht="18.75" thickBot="1" x14ac:dyDescent="0.3">
      <c r="A54" s="21"/>
      <c r="B54" s="21"/>
      <c r="C54" s="21"/>
      <c r="D54" s="21"/>
      <c r="E54" s="396"/>
      <c r="F54" s="397"/>
      <c r="G54" s="397"/>
      <c r="H54" s="397"/>
      <c r="I54" s="404"/>
      <c r="J54" s="404"/>
      <c r="K54" s="405"/>
      <c r="L54" s="389"/>
      <c r="M54" s="390"/>
      <c r="N54" s="390"/>
      <c r="O54" s="391"/>
      <c r="P54" s="426"/>
      <c r="Q54" s="427"/>
      <c r="R54" s="428"/>
      <c r="S54" s="421" t="s">
        <v>31</v>
      </c>
      <c r="T54" s="422"/>
      <c r="U54" s="426"/>
      <c r="V54" s="427"/>
      <c r="W54" s="427"/>
      <c r="X54" s="428"/>
      <c r="Y54" s="21"/>
      <c r="Z54" s="6"/>
      <c r="AF54" s="21"/>
      <c r="AK54" s="21"/>
    </row>
    <row r="55" spans="1:39" ht="18" customHeight="1" x14ac:dyDescent="0.25">
      <c r="A55" s="381"/>
      <c r="B55" s="381"/>
      <c r="C55" s="381"/>
      <c r="D55" s="380"/>
      <c r="E55" s="380"/>
      <c r="F55" s="21"/>
      <c r="G55" s="21"/>
      <c r="H55" s="21"/>
      <c r="I55" s="21"/>
      <c r="J55" s="21"/>
      <c r="K55" s="21"/>
      <c r="L55" s="375"/>
      <c r="M55" s="376"/>
      <c r="N55" s="382"/>
      <c r="O55" s="383"/>
      <c r="P55" s="251"/>
      <c r="Q55" s="251"/>
      <c r="R55" s="416">
        <f>SUM(P53:X54)</f>
        <v>142</v>
      </c>
      <c r="S55" s="417"/>
      <c r="T55" s="417"/>
      <c r="U55" s="388"/>
      <c r="V55" s="250"/>
      <c r="W55" s="250"/>
      <c r="X55" s="27"/>
      <c r="Y55" s="15"/>
      <c r="Z55" s="15"/>
    </row>
    <row r="56" spans="1:39" ht="18" customHeight="1" thickBot="1" x14ac:dyDescent="0.3">
      <c r="A56" s="381"/>
      <c r="B56" s="381"/>
      <c r="C56" s="381"/>
      <c r="D56" s="380"/>
      <c r="E56" s="380"/>
      <c r="F56" s="21"/>
      <c r="G56" s="21"/>
      <c r="H56" s="21"/>
      <c r="I56" s="21"/>
      <c r="J56" s="21"/>
      <c r="K56" s="21"/>
      <c r="L56" s="377"/>
      <c r="M56" s="378"/>
      <c r="N56" s="384"/>
      <c r="O56" s="385"/>
      <c r="P56" s="21"/>
      <c r="Q56" s="21"/>
      <c r="R56" s="418"/>
      <c r="S56" s="419"/>
      <c r="T56" s="419"/>
      <c r="U56" s="391"/>
      <c r="V56" s="21"/>
      <c r="W56" s="21"/>
      <c r="X56" s="21"/>
      <c r="AA56" s="120" t="s">
        <v>5</v>
      </c>
      <c r="AB56" s="121" t="s">
        <v>0</v>
      </c>
      <c r="AC56" s="122" t="s">
        <v>36</v>
      </c>
      <c r="AD56" s="123"/>
      <c r="AE56" s="123"/>
      <c r="AF56" s="123"/>
      <c r="AG56" s="123" t="s">
        <v>36</v>
      </c>
      <c r="AH56" s="123"/>
      <c r="AI56" s="123"/>
      <c r="AJ56" s="123"/>
      <c r="AK56" s="119"/>
      <c r="AL56" s="124"/>
    </row>
    <row r="57" spans="1:39" ht="18" customHeight="1" thickBot="1" x14ac:dyDescent="0.3">
      <c r="A57" s="381"/>
      <c r="B57" s="381"/>
      <c r="C57" s="381"/>
      <c r="D57" s="380"/>
      <c r="E57" s="380"/>
      <c r="F57" s="21"/>
      <c r="G57" s="21"/>
      <c r="H57" s="21"/>
      <c r="I57" s="21"/>
      <c r="J57" s="21"/>
      <c r="K57" s="21"/>
      <c r="L57" s="432">
        <f>(SUM(N55)*7.45)</f>
        <v>0</v>
      </c>
      <c r="M57" s="433"/>
      <c r="N57" s="433"/>
      <c r="O57" s="436" t="s">
        <v>33</v>
      </c>
      <c r="T57" s="420"/>
      <c r="U57" s="420"/>
      <c r="V57" s="420"/>
      <c r="W57" s="420"/>
      <c r="X57" s="21"/>
      <c r="AA57" s="119"/>
      <c r="AB57" s="119"/>
      <c r="AC57" s="125" t="s">
        <v>40</v>
      </c>
      <c r="AD57" s="126"/>
      <c r="AE57" s="126"/>
      <c r="AF57" s="126"/>
      <c r="AG57" s="126"/>
      <c r="AH57" s="126"/>
      <c r="AI57" s="126"/>
      <c r="AJ57" s="126"/>
      <c r="AK57" s="119"/>
      <c r="AL57" s="124"/>
    </row>
    <row r="58" spans="1:39" ht="18" customHeight="1" thickBot="1" x14ac:dyDescent="0.3">
      <c r="A58" s="381"/>
      <c r="B58" s="381"/>
      <c r="C58" s="381"/>
      <c r="D58" s="380"/>
      <c r="E58" s="380"/>
      <c r="F58" s="21"/>
      <c r="G58" s="21"/>
      <c r="H58" s="21"/>
      <c r="I58" s="21"/>
      <c r="J58" s="21"/>
      <c r="K58" s="21"/>
      <c r="L58" s="434"/>
      <c r="M58" s="435"/>
      <c r="N58" s="435"/>
      <c r="O58" s="437"/>
      <c r="T58" s="420"/>
      <c r="U58" s="420"/>
      <c r="V58" s="420"/>
      <c r="W58" s="420"/>
      <c r="X58" s="21"/>
      <c r="AA58" s="119"/>
      <c r="AB58" s="119"/>
      <c r="AC58" s="189" t="s">
        <v>38</v>
      </c>
      <c r="AD58" s="190"/>
      <c r="AE58" s="190"/>
      <c r="AF58" s="190"/>
      <c r="AG58" s="191"/>
      <c r="AH58" s="191"/>
      <c r="AI58" s="191"/>
      <c r="AJ58" s="190"/>
      <c r="AK58" s="190"/>
      <c r="AL58" s="190"/>
      <c r="AM58" s="138"/>
    </row>
    <row r="59" spans="1:39" ht="18.75" thickBot="1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438" t="s">
        <v>31</v>
      </c>
      <c r="N59" s="439"/>
      <c r="T59" s="420"/>
      <c r="U59" s="420"/>
      <c r="V59" s="420"/>
      <c r="W59" s="420"/>
      <c r="X59" s="21"/>
      <c r="AB59" s="127"/>
      <c r="AC59" s="150" t="s">
        <v>44</v>
      </c>
      <c r="AD59" s="151"/>
      <c r="AE59" s="151"/>
      <c r="AF59" s="151"/>
      <c r="AG59" s="129"/>
      <c r="AH59" s="129"/>
      <c r="AI59" s="129"/>
      <c r="AJ59" s="128"/>
      <c r="AK59" s="128"/>
    </row>
    <row r="60" spans="1:39" ht="18" customHeight="1" thickBot="1" x14ac:dyDescent="0.3">
      <c r="L60" s="442">
        <f>(SUM(L53+L57))</f>
        <v>0</v>
      </c>
      <c r="M60" s="443"/>
      <c r="N60" s="443"/>
      <c r="O60" s="440" t="s">
        <v>33</v>
      </c>
      <c r="T60" s="420"/>
      <c r="U60" s="420"/>
      <c r="V60" s="420"/>
      <c r="W60" s="420"/>
      <c r="X60" s="21"/>
      <c r="Y60" s="144" t="s">
        <v>43</v>
      </c>
      <c r="Z60" s="145"/>
      <c r="AA60" s="145"/>
      <c r="AB60" s="146"/>
      <c r="AC60" s="146"/>
      <c r="AD60" s="146"/>
      <c r="AE60" s="146"/>
      <c r="AF60" s="146"/>
      <c r="AG60" s="146"/>
      <c r="AH60" s="146"/>
      <c r="AI60" s="146"/>
      <c r="AJ60" s="146"/>
      <c r="AK60" s="147"/>
    </row>
    <row r="61" spans="1:39" ht="18.75" thickBot="1" x14ac:dyDescent="0.3">
      <c r="L61" s="444"/>
      <c r="M61" s="445"/>
      <c r="N61" s="445"/>
      <c r="O61" s="441"/>
      <c r="P61" s="21"/>
      <c r="Q61" s="21"/>
      <c r="R61" s="21"/>
      <c r="S61" s="21"/>
      <c r="T61" s="21"/>
      <c r="U61" s="21"/>
      <c r="V61" s="21"/>
      <c r="W61" s="21"/>
      <c r="X61" s="21"/>
      <c r="Y61" s="211" t="s">
        <v>45</v>
      </c>
      <c r="Z61" s="212"/>
      <c r="AA61" s="204" t="s">
        <v>46</v>
      </c>
      <c r="AB61" s="205"/>
      <c r="AC61" s="205"/>
      <c r="AD61" s="205"/>
      <c r="AE61" s="205"/>
      <c r="AF61" s="205"/>
      <c r="AG61" s="205"/>
      <c r="AH61" s="205"/>
      <c r="AI61" s="205"/>
      <c r="AJ61" s="205"/>
      <c r="AK61" s="205"/>
    </row>
    <row r="62" spans="1:39" ht="18.75" thickBot="1" x14ac:dyDescent="0.3">
      <c r="Y62" s="235" t="s">
        <v>45</v>
      </c>
      <c r="Z62" s="236"/>
      <c r="AA62" s="202" t="s">
        <v>49</v>
      </c>
      <c r="AB62" s="202"/>
      <c r="AC62" s="202"/>
      <c r="AD62" s="203"/>
    </row>
    <row r="63" spans="1:39" ht="18.75" thickBot="1" x14ac:dyDescent="0.3">
      <c r="V63" s="100"/>
      <c r="W63" s="100"/>
      <c r="X63" s="100"/>
      <c r="Y63" s="164"/>
      <c r="Z63" s="165"/>
      <c r="AA63" s="100"/>
      <c r="AB63" s="100"/>
    </row>
  </sheetData>
  <sheetProtection selectLockedCells="1" selectUnlockedCells="1"/>
  <mergeCells count="53">
    <mergeCell ref="M59:N59"/>
    <mergeCell ref="T59:U59"/>
    <mergeCell ref="V59:W59"/>
    <mergeCell ref="L60:N61"/>
    <mergeCell ref="O60:O61"/>
    <mergeCell ref="T60:U60"/>
    <mergeCell ref="V60:W60"/>
    <mergeCell ref="V57:W57"/>
    <mergeCell ref="A58:C58"/>
    <mergeCell ref="D58:E58"/>
    <mergeCell ref="T58:U58"/>
    <mergeCell ref="V58:W58"/>
    <mergeCell ref="A57:C57"/>
    <mergeCell ref="D57:E57"/>
    <mergeCell ref="L57:N58"/>
    <mergeCell ref="O57:O58"/>
    <mergeCell ref="T57:U57"/>
    <mergeCell ref="P53:R54"/>
    <mergeCell ref="U53:X54"/>
    <mergeCell ref="S54:T54"/>
    <mergeCell ref="A55:C55"/>
    <mergeCell ref="D55:E55"/>
    <mergeCell ref="L55:M56"/>
    <mergeCell ref="N55:O56"/>
    <mergeCell ref="R55:U56"/>
    <mergeCell ref="A56:C56"/>
    <mergeCell ref="D56:E56"/>
    <mergeCell ref="E53:H54"/>
    <mergeCell ref="I53:K54"/>
    <mergeCell ref="L53:O54"/>
    <mergeCell ref="A51:A52"/>
    <mergeCell ref="E51:H52"/>
    <mergeCell ref="I51:K52"/>
    <mergeCell ref="L51:M52"/>
    <mergeCell ref="N51:O52"/>
    <mergeCell ref="A46:A49"/>
    <mergeCell ref="A18:A21"/>
    <mergeCell ref="AN18:AP18"/>
    <mergeCell ref="AN19:AP19"/>
    <mergeCell ref="AN20:AP20"/>
    <mergeCell ref="AN21:AP21"/>
    <mergeCell ref="A22:A25"/>
    <mergeCell ref="A26:A29"/>
    <mergeCell ref="A30:A33"/>
    <mergeCell ref="A34:A37"/>
    <mergeCell ref="A38:A41"/>
    <mergeCell ref="A42:A45"/>
    <mergeCell ref="AN17:AP17"/>
    <mergeCell ref="L1:T1"/>
    <mergeCell ref="A2:A5"/>
    <mergeCell ref="A6:A9"/>
    <mergeCell ref="A10:A13"/>
    <mergeCell ref="A14:A17"/>
  </mergeCells>
  <printOptions horizontalCentered="1" verticalCentered="1"/>
  <pageMargins left="0" right="0" top="0" bottom="0" header="0.51181102362204722" footer="0.51181102362204722"/>
  <pageSetup paperSize="9" scale="70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63"/>
  <sheetViews>
    <sheetView topLeftCell="A37" zoomScaleNormal="100" zoomScaleSheetLayoutView="145" workbookViewId="0">
      <selection activeCell="Y63" sqref="Y63:AE63"/>
    </sheetView>
  </sheetViews>
  <sheetFormatPr baseColWidth="10" defaultRowHeight="18" x14ac:dyDescent="0.25"/>
  <cols>
    <col min="2" max="32" width="3.85546875" customWidth="1"/>
    <col min="33" max="35" width="0" hidden="1" customWidth="1"/>
    <col min="36" max="37" width="3.85546875" customWidth="1"/>
    <col min="38" max="38" width="11.42578125" style="8"/>
  </cols>
  <sheetData>
    <row r="1" spans="1:44" ht="36" customHeight="1" x14ac:dyDescent="0.25">
      <c r="K1" s="118"/>
      <c r="L1" s="410" t="s">
        <v>53</v>
      </c>
      <c r="M1" s="411"/>
      <c r="N1" s="411"/>
      <c r="O1" s="411"/>
      <c r="P1" s="411"/>
      <c r="Q1" s="411"/>
      <c r="R1" s="411"/>
      <c r="S1" s="411"/>
      <c r="T1" s="412"/>
      <c r="AJ1" s="132" t="s">
        <v>39</v>
      </c>
      <c r="AK1" s="21"/>
    </row>
    <row r="2" spans="1:44" x14ac:dyDescent="0.25">
      <c r="A2" s="413" t="s">
        <v>8</v>
      </c>
      <c r="B2" s="92">
        <v>1</v>
      </c>
      <c r="C2" s="93">
        <v>2</v>
      </c>
      <c r="D2" s="93">
        <v>3</v>
      </c>
      <c r="E2" s="93">
        <v>4</v>
      </c>
      <c r="F2" s="93">
        <v>5</v>
      </c>
      <c r="G2" s="93">
        <v>6</v>
      </c>
      <c r="H2" s="93">
        <v>7</v>
      </c>
      <c r="I2" s="42">
        <v>8</v>
      </c>
      <c r="J2" s="62">
        <v>9</v>
      </c>
      <c r="K2" s="263">
        <v>10</v>
      </c>
      <c r="L2" s="60">
        <v>11</v>
      </c>
      <c r="M2" s="263">
        <v>12</v>
      </c>
      <c r="N2" s="263">
        <v>13</v>
      </c>
      <c r="O2" s="263">
        <v>14</v>
      </c>
      <c r="P2" s="263">
        <v>15</v>
      </c>
      <c r="Q2" s="263">
        <v>16</v>
      </c>
      <c r="R2" s="263">
        <v>17</v>
      </c>
      <c r="S2" s="263">
        <v>18</v>
      </c>
      <c r="T2" s="263">
        <v>19</v>
      </c>
      <c r="U2" s="263">
        <v>20</v>
      </c>
      <c r="V2" s="263">
        <v>21</v>
      </c>
      <c r="W2" s="263">
        <v>22</v>
      </c>
      <c r="X2" s="263">
        <v>23</v>
      </c>
      <c r="Y2" s="263">
        <v>24</v>
      </c>
      <c r="Z2" s="263">
        <v>25</v>
      </c>
      <c r="AA2" s="60">
        <v>26</v>
      </c>
      <c r="AB2" s="263">
        <v>27</v>
      </c>
      <c r="AC2" s="263">
        <v>28</v>
      </c>
      <c r="AD2" s="78">
        <v>29</v>
      </c>
      <c r="AE2" s="79">
        <v>30</v>
      </c>
      <c r="AF2" s="80">
        <v>31</v>
      </c>
      <c r="AK2" s="21"/>
    </row>
    <row r="3" spans="1:44" ht="15" customHeight="1" x14ac:dyDescent="0.25">
      <c r="A3" s="414"/>
      <c r="B3" s="40" t="s">
        <v>24</v>
      </c>
      <c r="C3" s="67" t="s">
        <v>20</v>
      </c>
      <c r="D3" s="262" t="s">
        <v>20</v>
      </c>
      <c r="E3" s="65" t="s">
        <v>4</v>
      </c>
      <c r="F3" s="65" t="s">
        <v>23</v>
      </c>
      <c r="G3" s="262" t="s">
        <v>21</v>
      </c>
      <c r="H3" s="66" t="s">
        <v>24</v>
      </c>
      <c r="I3" s="262" t="s">
        <v>25</v>
      </c>
      <c r="J3" s="262" t="s">
        <v>20</v>
      </c>
      <c r="K3" s="262" t="s">
        <v>20</v>
      </c>
      <c r="L3" s="65" t="s">
        <v>4</v>
      </c>
      <c r="M3" s="65" t="s">
        <v>23</v>
      </c>
      <c r="N3" s="262" t="s">
        <v>21</v>
      </c>
      <c r="O3" s="66" t="s">
        <v>24</v>
      </c>
      <c r="P3" s="262" t="s">
        <v>25</v>
      </c>
      <c r="Q3" s="262" t="s">
        <v>20</v>
      </c>
      <c r="R3" s="262" t="s">
        <v>20</v>
      </c>
      <c r="S3" s="67" t="s">
        <v>4</v>
      </c>
      <c r="T3" s="65" t="s">
        <v>23</v>
      </c>
      <c r="U3" s="262" t="s">
        <v>21</v>
      </c>
      <c r="V3" s="66" t="s">
        <v>24</v>
      </c>
      <c r="W3" s="262" t="s">
        <v>25</v>
      </c>
      <c r="X3" s="68" t="s">
        <v>20</v>
      </c>
      <c r="Y3" s="47" t="s">
        <v>20</v>
      </c>
      <c r="Z3" s="55" t="s">
        <v>4</v>
      </c>
      <c r="AA3" s="65" t="s">
        <v>23</v>
      </c>
      <c r="AB3" s="262" t="s">
        <v>21</v>
      </c>
      <c r="AC3" s="66" t="s">
        <v>24</v>
      </c>
      <c r="AD3" s="262" t="s">
        <v>25</v>
      </c>
      <c r="AE3" s="68" t="s">
        <v>20</v>
      </c>
      <c r="AF3" s="68" t="s">
        <v>20</v>
      </c>
      <c r="AK3" s="21"/>
    </row>
    <row r="4" spans="1:44" ht="20.25" customHeight="1" x14ac:dyDescent="0.25">
      <c r="A4" s="414"/>
      <c r="B4" s="101"/>
      <c r="C4" s="148"/>
      <c r="D4" s="99" t="s">
        <v>6</v>
      </c>
      <c r="E4" s="99" t="s">
        <v>6</v>
      </c>
      <c r="F4" s="99" t="s">
        <v>6</v>
      </c>
      <c r="G4" s="148"/>
      <c r="H4" s="148"/>
      <c r="I4" s="168"/>
      <c r="J4" s="84" t="s">
        <v>5</v>
      </c>
      <c r="K4" s="84" t="s">
        <v>5</v>
      </c>
      <c r="L4" s="84" t="s">
        <v>5</v>
      </c>
      <c r="M4" s="148"/>
      <c r="N4" s="148"/>
      <c r="O4" s="276" t="s">
        <v>56</v>
      </c>
      <c r="P4" s="149" t="s">
        <v>0</v>
      </c>
      <c r="Q4" s="149" t="s">
        <v>0</v>
      </c>
      <c r="R4" s="148"/>
      <c r="S4" s="148"/>
      <c r="T4" s="148"/>
      <c r="U4" s="148"/>
      <c r="V4" s="84" t="s">
        <v>2</v>
      </c>
      <c r="W4" s="84" t="s">
        <v>5</v>
      </c>
      <c r="X4" s="84" t="s">
        <v>5</v>
      </c>
      <c r="Y4" s="148"/>
      <c r="Z4" s="148"/>
      <c r="AA4" s="148"/>
      <c r="AB4" s="86" t="s">
        <v>1</v>
      </c>
      <c r="AC4" s="86" t="s">
        <v>3</v>
      </c>
      <c r="AD4" s="99" t="s">
        <v>42</v>
      </c>
      <c r="AE4" s="148"/>
      <c r="AF4" s="148"/>
      <c r="AG4" s="1"/>
      <c r="AJ4" s="132">
        <v>9</v>
      </c>
      <c r="AK4" s="21"/>
    </row>
    <row r="5" spans="1:44" ht="20.25" customHeight="1" x14ac:dyDescent="0.25">
      <c r="A5" s="415"/>
      <c r="B5" s="58"/>
      <c r="C5" s="58"/>
      <c r="D5" s="81"/>
      <c r="E5" s="81"/>
      <c r="F5" s="74"/>
      <c r="G5" s="58"/>
      <c r="H5" s="58"/>
      <c r="I5" s="58"/>
      <c r="J5" s="74"/>
      <c r="K5" s="74"/>
      <c r="L5" s="74"/>
      <c r="M5" s="58"/>
      <c r="N5" s="58"/>
      <c r="O5" s="58"/>
      <c r="P5" s="74"/>
      <c r="Q5" s="74"/>
      <c r="R5" s="81"/>
      <c r="S5" s="58"/>
      <c r="T5" s="58"/>
      <c r="U5" s="58"/>
      <c r="V5" s="74"/>
      <c r="W5" s="74"/>
      <c r="X5" s="74"/>
      <c r="Y5" s="58"/>
      <c r="Z5" s="58"/>
      <c r="AA5" s="58"/>
      <c r="AB5" s="81"/>
      <c r="AC5" s="74"/>
      <c r="AD5" s="74"/>
      <c r="AE5" s="167"/>
      <c r="AF5" s="167"/>
      <c r="AG5" s="100"/>
      <c r="AH5" s="100"/>
      <c r="AI5" s="100"/>
      <c r="AJ5" s="100"/>
    </row>
    <row r="6" spans="1:44" x14ac:dyDescent="0.25">
      <c r="A6" s="373" t="s">
        <v>9</v>
      </c>
      <c r="B6" s="45">
        <v>1</v>
      </c>
      <c r="C6" s="45">
        <v>2</v>
      </c>
      <c r="D6" s="44">
        <v>3</v>
      </c>
      <c r="E6" s="98">
        <v>4</v>
      </c>
      <c r="F6" s="98">
        <v>5</v>
      </c>
      <c r="G6" s="98">
        <v>6</v>
      </c>
      <c r="H6" s="98">
        <v>7</v>
      </c>
      <c r="I6" s="98">
        <v>8</v>
      </c>
      <c r="J6" s="98">
        <v>9</v>
      </c>
      <c r="K6" s="98">
        <v>10</v>
      </c>
      <c r="L6" s="98">
        <v>11</v>
      </c>
      <c r="M6" s="98">
        <v>12</v>
      </c>
      <c r="N6" s="98">
        <v>13</v>
      </c>
      <c r="O6" s="98">
        <v>14</v>
      </c>
      <c r="P6" s="98">
        <v>15</v>
      </c>
      <c r="Q6" s="98">
        <v>16</v>
      </c>
      <c r="R6" s="88">
        <v>17</v>
      </c>
      <c r="S6" s="88">
        <v>18</v>
      </c>
      <c r="T6" s="88">
        <v>19</v>
      </c>
      <c r="U6" s="88">
        <v>20</v>
      </c>
      <c r="V6" s="88">
        <v>21</v>
      </c>
      <c r="W6" s="88">
        <v>22</v>
      </c>
      <c r="X6" s="88">
        <v>23</v>
      </c>
      <c r="Y6" s="88">
        <v>24</v>
      </c>
      <c r="Z6" s="88">
        <v>25</v>
      </c>
      <c r="AA6" s="88">
        <v>26</v>
      </c>
      <c r="AB6" s="88">
        <v>27</v>
      </c>
      <c r="AC6" s="88">
        <v>28</v>
      </c>
      <c r="AD6" s="88">
        <v>29</v>
      </c>
      <c r="AE6" s="52"/>
      <c r="AF6" s="52"/>
      <c r="AG6" s="264"/>
    </row>
    <row r="7" spans="1:44" ht="15" customHeight="1" x14ac:dyDescent="0.25">
      <c r="A7" s="373"/>
      <c r="B7" s="65" t="s">
        <v>4</v>
      </c>
      <c r="C7" s="65" t="s">
        <v>23</v>
      </c>
      <c r="D7" s="262" t="s">
        <v>21</v>
      </c>
      <c r="E7" s="66" t="s">
        <v>24</v>
      </c>
      <c r="F7" s="262" t="s">
        <v>25</v>
      </c>
      <c r="G7" s="262" t="s">
        <v>20</v>
      </c>
      <c r="H7" s="262" t="s">
        <v>20</v>
      </c>
      <c r="I7" s="65" t="s">
        <v>4</v>
      </c>
      <c r="J7" s="65" t="s">
        <v>23</v>
      </c>
      <c r="K7" s="262" t="s">
        <v>21</v>
      </c>
      <c r="L7" s="66" t="s">
        <v>24</v>
      </c>
      <c r="M7" s="262" t="s">
        <v>25</v>
      </c>
      <c r="N7" s="262" t="s">
        <v>20</v>
      </c>
      <c r="O7" s="262" t="s">
        <v>20</v>
      </c>
      <c r="P7" s="67" t="s">
        <v>4</v>
      </c>
      <c r="Q7" s="65" t="s">
        <v>23</v>
      </c>
      <c r="R7" s="262" t="s">
        <v>21</v>
      </c>
      <c r="S7" s="66" t="s">
        <v>24</v>
      </c>
      <c r="T7" s="262" t="s">
        <v>25</v>
      </c>
      <c r="U7" s="68" t="s">
        <v>20</v>
      </c>
      <c r="V7" s="47" t="s">
        <v>20</v>
      </c>
      <c r="W7" s="55" t="s">
        <v>4</v>
      </c>
      <c r="X7" s="65" t="s">
        <v>23</v>
      </c>
      <c r="Y7" s="262" t="s">
        <v>21</v>
      </c>
      <c r="Z7" s="66" t="s">
        <v>24</v>
      </c>
      <c r="AA7" s="262" t="s">
        <v>25</v>
      </c>
      <c r="AB7" s="68" t="s">
        <v>20</v>
      </c>
      <c r="AC7" s="68" t="s">
        <v>20</v>
      </c>
      <c r="AD7" s="68" t="s">
        <v>4</v>
      </c>
      <c r="AE7" s="52"/>
      <c r="AF7" s="52"/>
      <c r="AG7" s="264"/>
      <c r="AK7" s="21"/>
      <c r="AL7" s="270"/>
      <c r="AM7" s="100"/>
      <c r="AN7" s="100"/>
      <c r="AO7" s="100"/>
      <c r="AP7" s="271"/>
      <c r="AQ7" s="100"/>
      <c r="AR7" s="271"/>
    </row>
    <row r="8" spans="1:44" ht="20.25" customHeight="1" x14ac:dyDescent="0.25">
      <c r="A8" s="373"/>
      <c r="B8" s="148"/>
      <c r="C8" s="99" t="s">
        <v>6</v>
      </c>
      <c r="D8" s="99" t="s">
        <v>6</v>
      </c>
      <c r="E8" s="99" t="s">
        <v>6</v>
      </c>
      <c r="F8" s="148"/>
      <c r="G8" s="148"/>
      <c r="H8" s="148"/>
      <c r="I8" s="86" t="s">
        <v>0</v>
      </c>
      <c r="J8" s="86" t="s">
        <v>0</v>
      </c>
      <c r="K8" s="86" t="s">
        <v>1</v>
      </c>
      <c r="L8" s="148"/>
      <c r="M8" s="148"/>
      <c r="N8" s="148"/>
      <c r="O8" s="84" t="s">
        <v>5</v>
      </c>
      <c r="P8" s="84" t="s">
        <v>5</v>
      </c>
      <c r="Q8" s="84" t="s">
        <v>5</v>
      </c>
      <c r="R8" s="148"/>
      <c r="S8" s="168"/>
      <c r="T8" s="148"/>
      <c r="U8" s="86" t="s">
        <v>0</v>
      </c>
      <c r="V8" s="86" t="s">
        <v>0</v>
      </c>
      <c r="W8" s="167"/>
      <c r="X8" s="167"/>
      <c r="Y8" s="148"/>
      <c r="Z8" s="148"/>
      <c r="AA8" s="148"/>
      <c r="AB8" s="84" t="s">
        <v>5</v>
      </c>
      <c r="AC8" s="84" t="s">
        <v>5</v>
      </c>
      <c r="AD8" s="139"/>
      <c r="AE8" s="51"/>
      <c r="AF8" s="51"/>
      <c r="AG8" s="10"/>
      <c r="AH8" s="10"/>
      <c r="AI8" s="10"/>
    </row>
    <row r="9" spans="1:44" ht="20.25" customHeight="1" x14ac:dyDescent="0.25">
      <c r="A9" s="374"/>
      <c r="B9" s="58"/>
      <c r="C9" s="58"/>
      <c r="D9" s="58"/>
      <c r="E9" s="58"/>
      <c r="F9" s="58"/>
      <c r="G9" s="58"/>
      <c r="H9" s="58"/>
      <c r="I9" s="81"/>
      <c r="J9" s="81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81"/>
      <c r="W9" s="81"/>
      <c r="X9" s="58"/>
      <c r="Y9" s="58"/>
      <c r="Z9" s="58"/>
      <c r="AA9" s="58"/>
      <c r="AB9" s="58"/>
      <c r="AC9" s="58"/>
      <c r="AD9" s="58"/>
      <c r="AE9" s="54"/>
      <c r="AF9" s="54"/>
      <c r="AG9" s="264"/>
    </row>
    <row r="10" spans="1:44" x14ac:dyDescent="0.25">
      <c r="A10" s="372" t="s">
        <v>10</v>
      </c>
      <c r="B10" s="88">
        <v>1</v>
      </c>
      <c r="C10" s="90">
        <v>2</v>
      </c>
      <c r="D10" s="88">
        <v>3</v>
      </c>
      <c r="E10" s="44">
        <v>4</v>
      </c>
      <c r="F10" s="44">
        <v>5</v>
      </c>
      <c r="G10" s="44">
        <v>6</v>
      </c>
      <c r="H10" s="44">
        <v>7</v>
      </c>
      <c r="I10" s="44">
        <v>8</v>
      </c>
      <c r="J10" s="97">
        <v>9</v>
      </c>
      <c r="K10" s="44">
        <v>10</v>
      </c>
      <c r="L10" s="44">
        <v>11</v>
      </c>
      <c r="M10" s="44">
        <v>12</v>
      </c>
      <c r="N10" s="72">
        <v>13</v>
      </c>
      <c r="O10" s="72">
        <v>14</v>
      </c>
      <c r="P10" s="72">
        <v>15</v>
      </c>
      <c r="Q10" s="72">
        <v>16</v>
      </c>
      <c r="R10" s="72">
        <v>17</v>
      </c>
      <c r="S10" s="72">
        <v>18</v>
      </c>
      <c r="T10" s="43">
        <v>19</v>
      </c>
      <c r="U10" s="44">
        <v>20</v>
      </c>
      <c r="V10" s="44">
        <v>21</v>
      </c>
      <c r="W10" s="43">
        <v>22</v>
      </c>
      <c r="X10" s="43">
        <v>23</v>
      </c>
      <c r="Y10" s="43">
        <v>24</v>
      </c>
      <c r="Z10" s="43">
        <v>25</v>
      </c>
      <c r="AA10" s="43">
        <v>26</v>
      </c>
      <c r="AB10" s="43">
        <v>27</v>
      </c>
      <c r="AC10" s="44">
        <v>28</v>
      </c>
      <c r="AD10" s="76">
        <v>29</v>
      </c>
      <c r="AE10" s="43">
        <v>30</v>
      </c>
      <c r="AF10" s="43">
        <v>31</v>
      </c>
    </row>
    <row r="11" spans="1:44" ht="15" customHeight="1" x14ac:dyDescent="0.25">
      <c r="A11" s="373"/>
      <c r="B11" s="65" t="s">
        <v>23</v>
      </c>
      <c r="C11" s="262" t="s">
        <v>21</v>
      </c>
      <c r="D11" s="66" t="s">
        <v>24</v>
      </c>
      <c r="E11" s="262" t="s">
        <v>25</v>
      </c>
      <c r="F11" s="262" t="s">
        <v>20</v>
      </c>
      <c r="G11" s="262" t="s">
        <v>20</v>
      </c>
      <c r="H11" s="65" t="s">
        <v>4</v>
      </c>
      <c r="I11" s="65" t="s">
        <v>23</v>
      </c>
      <c r="J11" s="262" t="s">
        <v>21</v>
      </c>
      <c r="K11" s="170" t="s">
        <v>24</v>
      </c>
      <c r="L11" s="262" t="s">
        <v>25</v>
      </c>
      <c r="M11" s="262" t="s">
        <v>20</v>
      </c>
      <c r="N11" s="262" t="s">
        <v>20</v>
      </c>
      <c r="O11" s="67" t="s">
        <v>4</v>
      </c>
      <c r="P11" s="65" t="s">
        <v>23</v>
      </c>
      <c r="Q11" s="262" t="s">
        <v>21</v>
      </c>
      <c r="R11" s="66" t="s">
        <v>24</v>
      </c>
      <c r="S11" s="262" t="s">
        <v>25</v>
      </c>
      <c r="T11" s="68" t="s">
        <v>20</v>
      </c>
      <c r="U11" s="47" t="s">
        <v>20</v>
      </c>
      <c r="V11" s="55" t="s">
        <v>4</v>
      </c>
      <c r="W11" s="65" t="s">
        <v>23</v>
      </c>
      <c r="X11" s="262" t="s">
        <v>21</v>
      </c>
      <c r="Y11" s="66" t="s">
        <v>24</v>
      </c>
      <c r="Z11" s="262" t="s">
        <v>25</v>
      </c>
      <c r="AA11" s="262" t="s">
        <v>20</v>
      </c>
      <c r="AB11" s="262" t="s">
        <v>20</v>
      </c>
      <c r="AC11" s="65" t="s">
        <v>4</v>
      </c>
      <c r="AD11" s="65" t="s">
        <v>23</v>
      </c>
      <c r="AE11" s="262" t="s">
        <v>21</v>
      </c>
      <c r="AF11" s="66" t="s">
        <v>24</v>
      </c>
    </row>
    <row r="12" spans="1:44" ht="20.25" customHeight="1" x14ac:dyDescent="0.25">
      <c r="A12" s="373"/>
      <c r="B12" s="148"/>
      <c r="C12" s="148"/>
      <c r="D12" s="84" t="s">
        <v>2</v>
      </c>
      <c r="E12" s="84" t="s">
        <v>5</v>
      </c>
      <c r="F12" s="84" t="s">
        <v>5</v>
      </c>
      <c r="G12" s="168"/>
      <c r="H12" s="148"/>
      <c r="I12" s="148"/>
      <c r="J12" s="149" t="s">
        <v>5</v>
      </c>
      <c r="K12" s="149" t="s">
        <v>2</v>
      </c>
      <c r="L12" s="149" t="s">
        <v>5</v>
      </c>
      <c r="M12" s="168"/>
      <c r="N12" s="168"/>
      <c r="O12" s="168"/>
      <c r="P12" s="149" t="s">
        <v>0</v>
      </c>
      <c r="Q12" s="149" t="s">
        <v>1</v>
      </c>
      <c r="R12" s="149" t="s">
        <v>3</v>
      </c>
      <c r="S12" s="148"/>
      <c r="T12" s="168"/>
      <c r="U12" s="148"/>
      <c r="V12" s="84" t="s">
        <v>5</v>
      </c>
      <c r="W12" s="84" t="s">
        <v>5</v>
      </c>
      <c r="X12" s="84" t="s">
        <v>5</v>
      </c>
      <c r="Y12" s="148"/>
      <c r="Z12" s="148"/>
      <c r="AA12" s="148"/>
      <c r="AB12" s="86" t="s">
        <v>0</v>
      </c>
      <c r="AC12" s="148"/>
      <c r="AD12" s="148"/>
      <c r="AE12" s="148"/>
      <c r="AF12" s="148"/>
    </row>
    <row r="13" spans="1:44" ht="20.25" customHeight="1" x14ac:dyDescent="0.25">
      <c r="A13" s="374"/>
      <c r="B13" s="58"/>
      <c r="C13" s="58"/>
      <c r="D13" s="58"/>
      <c r="E13" s="74"/>
      <c r="F13" s="74"/>
      <c r="G13" s="74"/>
      <c r="H13" s="58"/>
      <c r="I13" s="58"/>
      <c r="J13" s="58"/>
      <c r="K13" s="74"/>
      <c r="L13" s="74"/>
      <c r="M13" s="74"/>
      <c r="N13" s="58"/>
      <c r="O13" s="58"/>
      <c r="P13" s="58"/>
      <c r="Q13" s="81"/>
      <c r="R13" s="81"/>
      <c r="S13" s="74"/>
      <c r="T13" s="58"/>
      <c r="U13" s="58"/>
      <c r="V13" s="58"/>
      <c r="W13" s="74"/>
      <c r="X13" s="74"/>
      <c r="Y13" s="74"/>
      <c r="Z13" s="58"/>
      <c r="AA13" s="58"/>
      <c r="AB13" s="58"/>
      <c r="AC13" s="81"/>
      <c r="AD13" s="81"/>
      <c r="AE13" s="81"/>
      <c r="AF13" s="58"/>
    </row>
    <row r="14" spans="1:44" x14ac:dyDescent="0.25">
      <c r="A14" s="372" t="s">
        <v>11</v>
      </c>
      <c r="B14" s="94">
        <v>1</v>
      </c>
      <c r="C14" s="45">
        <v>2</v>
      </c>
      <c r="D14" s="44">
        <v>3</v>
      </c>
      <c r="E14" s="44">
        <v>4</v>
      </c>
      <c r="F14" s="44">
        <v>5</v>
      </c>
      <c r="G14" s="44">
        <v>6</v>
      </c>
      <c r="H14" s="44">
        <v>7</v>
      </c>
      <c r="I14" s="98">
        <v>8</v>
      </c>
      <c r="J14" s="98">
        <v>9</v>
      </c>
      <c r="K14" s="98">
        <v>10</v>
      </c>
      <c r="L14" s="98">
        <v>11</v>
      </c>
      <c r="M14" s="98">
        <v>12</v>
      </c>
      <c r="N14" s="88">
        <v>13</v>
      </c>
      <c r="O14" s="88">
        <v>14</v>
      </c>
      <c r="P14" s="88">
        <v>15</v>
      </c>
      <c r="Q14" s="88">
        <v>16</v>
      </c>
      <c r="R14" s="88">
        <v>17</v>
      </c>
      <c r="S14" s="88">
        <v>18</v>
      </c>
      <c r="T14" s="88">
        <v>19</v>
      </c>
      <c r="U14" s="88">
        <v>20</v>
      </c>
      <c r="V14" s="88">
        <v>21</v>
      </c>
      <c r="W14" s="88">
        <v>22</v>
      </c>
      <c r="X14" s="88">
        <v>23</v>
      </c>
      <c r="Y14" s="88">
        <v>24</v>
      </c>
      <c r="Z14" s="88">
        <v>25</v>
      </c>
      <c r="AA14" s="88">
        <v>26</v>
      </c>
      <c r="AB14" s="88">
        <v>27</v>
      </c>
      <c r="AC14" s="88">
        <v>28</v>
      </c>
      <c r="AD14" s="210">
        <v>29</v>
      </c>
      <c r="AE14" s="98">
        <v>30</v>
      </c>
      <c r="AF14" s="52"/>
    </row>
    <row r="15" spans="1:44" ht="15" customHeight="1" thickBot="1" x14ac:dyDescent="0.3">
      <c r="A15" s="373"/>
      <c r="B15" s="77" t="s">
        <v>25</v>
      </c>
      <c r="C15" s="60" t="s">
        <v>20</v>
      </c>
      <c r="D15" s="262" t="s">
        <v>20</v>
      </c>
      <c r="E15" s="65" t="s">
        <v>4</v>
      </c>
      <c r="F15" s="65" t="s">
        <v>23</v>
      </c>
      <c r="G15" s="263" t="s">
        <v>21</v>
      </c>
      <c r="H15" s="63" t="s">
        <v>24</v>
      </c>
      <c r="I15" s="265" t="s">
        <v>25</v>
      </c>
      <c r="J15" s="262" t="s">
        <v>20</v>
      </c>
      <c r="K15" s="262" t="s">
        <v>20</v>
      </c>
      <c r="L15" s="65" t="s">
        <v>4</v>
      </c>
      <c r="M15" s="62" t="s">
        <v>23</v>
      </c>
      <c r="N15" s="263" t="s">
        <v>21</v>
      </c>
      <c r="O15" s="63" t="s">
        <v>24</v>
      </c>
      <c r="P15" s="185" t="s">
        <v>25</v>
      </c>
      <c r="Q15" s="262" t="s">
        <v>20</v>
      </c>
      <c r="R15" s="262" t="s">
        <v>20</v>
      </c>
      <c r="S15" s="60" t="s">
        <v>4</v>
      </c>
      <c r="T15" s="62" t="s">
        <v>23</v>
      </c>
      <c r="U15" s="263" t="s">
        <v>21</v>
      </c>
      <c r="V15" s="66" t="s">
        <v>24</v>
      </c>
      <c r="W15" s="262" t="s">
        <v>25</v>
      </c>
      <c r="X15" s="68" t="s">
        <v>20</v>
      </c>
      <c r="Y15" s="41" t="s">
        <v>20</v>
      </c>
      <c r="Z15" s="46" t="s">
        <v>4</v>
      </c>
      <c r="AA15" s="65" t="s">
        <v>23</v>
      </c>
      <c r="AB15" s="262" t="s">
        <v>21</v>
      </c>
      <c r="AC15" s="66" t="s">
        <v>24</v>
      </c>
      <c r="AD15" s="262" t="s">
        <v>25</v>
      </c>
      <c r="AE15" s="68" t="s">
        <v>20</v>
      </c>
      <c r="AF15" s="52"/>
      <c r="AK15" s="21"/>
      <c r="AM15" s="100"/>
    </row>
    <row r="16" spans="1:44" ht="20.25" customHeight="1" thickBot="1" x14ac:dyDescent="0.3">
      <c r="A16" s="373"/>
      <c r="B16" s="168"/>
      <c r="C16" s="149" t="s">
        <v>5</v>
      </c>
      <c r="D16" s="149" t="s">
        <v>5</v>
      </c>
      <c r="E16" s="149" t="s">
        <v>5</v>
      </c>
      <c r="F16" s="148"/>
      <c r="G16" s="148"/>
      <c r="H16" s="148"/>
      <c r="I16" s="86" t="s">
        <v>0</v>
      </c>
      <c r="J16" s="86" t="s">
        <v>0</v>
      </c>
      <c r="K16" s="148"/>
      <c r="L16" s="148"/>
      <c r="M16" s="148"/>
      <c r="N16" s="148"/>
      <c r="O16" s="148"/>
      <c r="P16" s="84" t="s">
        <v>5</v>
      </c>
      <c r="Q16" s="287" t="s">
        <v>27</v>
      </c>
      <c r="R16" s="287" t="s">
        <v>27</v>
      </c>
      <c r="S16" s="168"/>
      <c r="T16" s="168"/>
      <c r="U16" s="84" t="s">
        <v>5</v>
      </c>
      <c r="V16" s="84" t="s">
        <v>2</v>
      </c>
      <c r="W16" s="84" t="s">
        <v>5</v>
      </c>
      <c r="X16" s="148"/>
      <c r="Y16" s="168"/>
      <c r="Z16" s="168"/>
      <c r="AA16" s="99" t="s">
        <v>6</v>
      </c>
      <c r="AB16" s="99" t="s">
        <v>6</v>
      </c>
      <c r="AC16" s="99" t="s">
        <v>6</v>
      </c>
      <c r="AD16" s="139"/>
      <c r="AE16" s="148"/>
      <c r="AF16" s="52"/>
      <c r="AJ16" s="131"/>
      <c r="AK16" s="21"/>
      <c r="AN16" s="264"/>
      <c r="AO16" s="264"/>
      <c r="AP16" s="264"/>
    </row>
    <row r="17" spans="1:42" ht="20.25" customHeight="1" x14ac:dyDescent="0.25">
      <c r="A17" s="374"/>
      <c r="B17" s="58"/>
      <c r="C17" s="58"/>
      <c r="D17" s="74"/>
      <c r="E17" s="74"/>
      <c r="F17" s="74"/>
      <c r="G17" s="58"/>
      <c r="H17" s="58"/>
      <c r="I17" s="58"/>
      <c r="J17" s="74"/>
      <c r="K17" s="74"/>
      <c r="L17" s="81"/>
      <c r="M17" s="58"/>
      <c r="N17" s="58"/>
      <c r="O17" s="58"/>
      <c r="P17" s="74"/>
      <c r="Q17" s="74"/>
      <c r="R17" s="74"/>
      <c r="S17" s="58"/>
      <c r="T17" s="58"/>
      <c r="U17" s="58"/>
      <c r="V17" s="81"/>
      <c r="W17" s="74"/>
      <c r="X17" s="74"/>
      <c r="Y17" s="58"/>
      <c r="Z17" s="58"/>
      <c r="AA17" s="58"/>
      <c r="AB17" s="74"/>
      <c r="AC17" s="74"/>
      <c r="AD17" s="58"/>
      <c r="AE17" s="58"/>
      <c r="AF17" s="54"/>
      <c r="AK17" s="21"/>
      <c r="AN17" s="446"/>
      <c r="AO17" s="447"/>
      <c r="AP17" s="448"/>
    </row>
    <row r="18" spans="1:42" x14ac:dyDescent="0.25">
      <c r="A18" s="372" t="s">
        <v>12</v>
      </c>
      <c r="B18" s="94">
        <v>1</v>
      </c>
      <c r="C18" s="45">
        <v>2</v>
      </c>
      <c r="D18" s="44">
        <v>3</v>
      </c>
      <c r="E18" s="44">
        <v>4</v>
      </c>
      <c r="F18" s="44">
        <v>5</v>
      </c>
      <c r="G18" s="44">
        <v>6</v>
      </c>
      <c r="H18" s="44">
        <v>7</v>
      </c>
      <c r="I18" s="94">
        <v>8</v>
      </c>
      <c r="J18" s="95">
        <v>9</v>
      </c>
      <c r="K18" s="44">
        <v>10</v>
      </c>
      <c r="L18" s="44">
        <v>11</v>
      </c>
      <c r="M18" s="44">
        <v>12</v>
      </c>
      <c r="N18" s="44">
        <v>13</v>
      </c>
      <c r="O18" s="44">
        <v>14</v>
      </c>
      <c r="P18" s="44">
        <v>15</v>
      </c>
      <c r="Q18" s="44">
        <v>16</v>
      </c>
      <c r="R18" s="44">
        <v>17</v>
      </c>
      <c r="S18" s="98">
        <v>18</v>
      </c>
      <c r="T18" s="44">
        <v>19</v>
      </c>
      <c r="U18" s="95">
        <v>20</v>
      </c>
      <c r="V18" s="44">
        <v>21</v>
      </c>
      <c r="W18" s="44">
        <v>22</v>
      </c>
      <c r="X18" s="44">
        <v>23</v>
      </c>
      <c r="Y18" s="44">
        <v>24</v>
      </c>
      <c r="Z18" s="44">
        <v>25</v>
      </c>
      <c r="AA18" s="44">
        <v>26</v>
      </c>
      <c r="AB18" s="44">
        <v>27</v>
      </c>
      <c r="AC18" s="44">
        <v>28</v>
      </c>
      <c r="AD18" s="266">
        <v>29</v>
      </c>
      <c r="AE18" s="75">
        <v>30</v>
      </c>
      <c r="AF18" s="44">
        <v>31</v>
      </c>
      <c r="AK18" s="21"/>
      <c r="AN18" s="449"/>
      <c r="AO18" s="450"/>
      <c r="AP18" s="451"/>
    </row>
    <row r="19" spans="1:42" ht="15" customHeight="1" thickBot="1" x14ac:dyDescent="0.3">
      <c r="A19" s="373"/>
      <c r="B19" s="77" t="s">
        <v>20</v>
      </c>
      <c r="C19" s="65" t="s">
        <v>4</v>
      </c>
      <c r="D19" s="65" t="s">
        <v>23</v>
      </c>
      <c r="E19" s="262" t="s">
        <v>21</v>
      </c>
      <c r="F19" s="66" t="s">
        <v>24</v>
      </c>
      <c r="G19" s="185" t="s">
        <v>25</v>
      </c>
      <c r="H19" s="262" t="s">
        <v>20</v>
      </c>
      <c r="I19" s="77" t="s">
        <v>20</v>
      </c>
      <c r="J19" s="77" t="s">
        <v>4</v>
      </c>
      <c r="K19" s="65" t="s">
        <v>23</v>
      </c>
      <c r="L19" s="262" t="s">
        <v>21</v>
      </c>
      <c r="M19" s="66" t="s">
        <v>24</v>
      </c>
      <c r="N19" s="262" t="s">
        <v>25</v>
      </c>
      <c r="O19" s="262" t="s">
        <v>20</v>
      </c>
      <c r="P19" s="262" t="s">
        <v>20</v>
      </c>
      <c r="Q19" s="185" t="s">
        <v>4</v>
      </c>
      <c r="R19" s="65" t="s">
        <v>23</v>
      </c>
      <c r="S19" s="262" t="s">
        <v>21</v>
      </c>
      <c r="T19" s="66" t="s">
        <v>24</v>
      </c>
      <c r="U19" s="77" t="s">
        <v>25</v>
      </c>
      <c r="V19" s="68" t="s">
        <v>20</v>
      </c>
      <c r="W19" s="47" t="s">
        <v>20</v>
      </c>
      <c r="X19" s="185" t="s">
        <v>4</v>
      </c>
      <c r="Y19" s="65" t="s">
        <v>23</v>
      </c>
      <c r="Z19" s="262" t="s">
        <v>21</v>
      </c>
      <c r="AA19" s="66" t="s">
        <v>24</v>
      </c>
      <c r="AB19" s="185" t="s">
        <v>25</v>
      </c>
      <c r="AC19" s="262" t="s">
        <v>20</v>
      </c>
      <c r="AD19" s="262" t="s">
        <v>20</v>
      </c>
      <c r="AE19" s="185" t="s">
        <v>4</v>
      </c>
      <c r="AF19" s="65" t="s">
        <v>23</v>
      </c>
      <c r="AG19" s="13"/>
      <c r="AK19" s="21"/>
      <c r="AN19" s="449"/>
      <c r="AO19" s="450"/>
      <c r="AP19" s="451"/>
    </row>
    <row r="20" spans="1:42" ht="20.25" customHeight="1" x14ac:dyDescent="0.25">
      <c r="A20" s="373"/>
      <c r="B20" s="148"/>
      <c r="C20" s="86" t="s">
        <v>0</v>
      </c>
      <c r="D20" s="86" t="s">
        <v>0</v>
      </c>
      <c r="E20" s="86" t="s">
        <v>1</v>
      </c>
      <c r="F20" s="148"/>
      <c r="G20" s="148"/>
      <c r="H20" s="148"/>
      <c r="I20" s="99" t="s">
        <v>6</v>
      </c>
      <c r="J20" s="99" t="s">
        <v>6</v>
      </c>
      <c r="K20" s="99" t="s">
        <v>6</v>
      </c>
      <c r="L20" s="168"/>
      <c r="M20" s="168"/>
      <c r="N20" s="148"/>
      <c r="O20" s="84" t="s">
        <v>5</v>
      </c>
      <c r="P20" s="84" t="s">
        <v>5</v>
      </c>
      <c r="Q20" s="84" t="s">
        <v>5</v>
      </c>
      <c r="R20" s="148"/>
      <c r="S20" s="148"/>
      <c r="T20" s="148"/>
      <c r="U20" s="84" t="s">
        <v>26</v>
      </c>
      <c r="V20" s="84" t="s">
        <v>5</v>
      </c>
      <c r="W20" s="84" t="s">
        <v>5</v>
      </c>
      <c r="X20" s="148"/>
      <c r="Y20" s="148"/>
      <c r="Z20" s="148"/>
      <c r="AA20" s="84" t="s">
        <v>2</v>
      </c>
      <c r="AB20" s="84" t="s">
        <v>5</v>
      </c>
      <c r="AC20" s="148"/>
      <c r="AD20" s="148"/>
      <c r="AE20" s="168"/>
      <c r="AF20" s="168"/>
      <c r="AJ20" s="131"/>
      <c r="AK20" s="21"/>
      <c r="AN20" s="449"/>
      <c r="AO20" s="450"/>
      <c r="AP20" s="451"/>
    </row>
    <row r="21" spans="1:42" ht="20.25" customHeight="1" x14ac:dyDescent="0.25">
      <c r="A21" s="374"/>
      <c r="B21" s="58"/>
      <c r="C21" s="58"/>
      <c r="D21" s="81"/>
      <c r="E21" s="81"/>
      <c r="F21" s="81"/>
      <c r="G21" s="58"/>
      <c r="H21" s="58"/>
      <c r="I21" s="58"/>
      <c r="J21" s="74"/>
      <c r="K21" s="74"/>
      <c r="L21" s="74"/>
      <c r="M21" s="58"/>
      <c r="N21" s="58"/>
      <c r="O21" s="58"/>
      <c r="P21" s="74"/>
      <c r="Q21" s="81"/>
      <c r="R21" s="81"/>
      <c r="S21" s="58"/>
      <c r="T21" s="58"/>
      <c r="U21" s="58"/>
      <c r="V21" s="74"/>
      <c r="W21" s="74"/>
      <c r="X21" s="74"/>
      <c r="Y21" s="58"/>
      <c r="Z21" s="58"/>
      <c r="AA21" s="58"/>
      <c r="AB21" s="74"/>
      <c r="AC21" s="74"/>
      <c r="AD21" s="74"/>
      <c r="AE21" s="58"/>
      <c r="AF21" s="58"/>
      <c r="AK21" s="21"/>
      <c r="AN21" s="452"/>
      <c r="AO21" s="453"/>
      <c r="AP21" s="454"/>
    </row>
    <row r="22" spans="1:42" x14ac:dyDescent="0.25">
      <c r="A22" s="372" t="s">
        <v>13</v>
      </c>
      <c r="B22" s="44">
        <v>1</v>
      </c>
      <c r="C22" s="45">
        <v>2</v>
      </c>
      <c r="D22" s="44">
        <v>3</v>
      </c>
      <c r="E22" s="44">
        <v>4</v>
      </c>
      <c r="F22" s="44">
        <v>5</v>
      </c>
      <c r="G22" s="98">
        <v>6</v>
      </c>
      <c r="H22" s="44">
        <v>7</v>
      </c>
      <c r="I22" s="44">
        <v>8</v>
      </c>
      <c r="J22" s="44">
        <v>9</v>
      </c>
      <c r="K22" s="44">
        <v>10</v>
      </c>
      <c r="L22" s="44">
        <v>11</v>
      </c>
      <c r="M22" s="44">
        <v>12</v>
      </c>
      <c r="N22" s="44">
        <v>13</v>
      </c>
      <c r="O22" s="44">
        <v>14</v>
      </c>
      <c r="P22" s="44">
        <v>15</v>
      </c>
      <c r="Q22" s="44">
        <v>16</v>
      </c>
      <c r="R22" s="44">
        <v>17</v>
      </c>
      <c r="S22" s="44">
        <v>18</v>
      </c>
      <c r="T22" s="44">
        <v>19</v>
      </c>
      <c r="U22" s="44">
        <v>20</v>
      </c>
      <c r="V22" s="44">
        <v>21</v>
      </c>
      <c r="W22" s="44">
        <v>22</v>
      </c>
      <c r="X22" s="44">
        <v>23</v>
      </c>
      <c r="Y22" s="44">
        <v>24</v>
      </c>
      <c r="Z22" s="224">
        <v>25</v>
      </c>
      <c r="AA22" s="224">
        <v>26</v>
      </c>
      <c r="AB22" s="224">
        <v>27</v>
      </c>
      <c r="AC22" s="224">
        <v>28</v>
      </c>
      <c r="AD22" s="226">
        <v>29</v>
      </c>
      <c r="AE22" s="224">
        <v>30</v>
      </c>
      <c r="AF22" s="52"/>
      <c r="AK22" s="21"/>
    </row>
    <row r="23" spans="1:42" ht="15" customHeight="1" x14ac:dyDescent="0.25">
      <c r="A23" s="373"/>
      <c r="B23" s="262" t="s">
        <v>21</v>
      </c>
      <c r="C23" s="66" t="s">
        <v>24</v>
      </c>
      <c r="D23" s="185" t="s">
        <v>25</v>
      </c>
      <c r="E23" s="262" t="s">
        <v>20</v>
      </c>
      <c r="F23" s="262" t="s">
        <v>20</v>
      </c>
      <c r="G23" s="65" t="s">
        <v>4</v>
      </c>
      <c r="H23" s="65" t="s">
        <v>23</v>
      </c>
      <c r="I23" s="262" t="s">
        <v>21</v>
      </c>
      <c r="J23" s="66" t="s">
        <v>24</v>
      </c>
      <c r="K23" s="262" t="s">
        <v>25</v>
      </c>
      <c r="L23" s="262" t="s">
        <v>20</v>
      </c>
      <c r="M23" s="262" t="s">
        <v>20</v>
      </c>
      <c r="N23" s="67" t="s">
        <v>4</v>
      </c>
      <c r="O23" s="65" t="s">
        <v>23</v>
      </c>
      <c r="P23" s="262" t="s">
        <v>21</v>
      </c>
      <c r="Q23" s="66" t="s">
        <v>24</v>
      </c>
      <c r="R23" s="262" t="s">
        <v>25</v>
      </c>
      <c r="S23" s="68" t="s">
        <v>20</v>
      </c>
      <c r="T23" s="47" t="s">
        <v>20</v>
      </c>
      <c r="U23" s="55" t="s">
        <v>4</v>
      </c>
      <c r="V23" s="65" t="s">
        <v>23</v>
      </c>
      <c r="W23" s="262" t="s">
        <v>21</v>
      </c>
      <c r="X23" s="66" t="s">
        <v>24</v>
      </c>
      <c r="Y23" s="262" t="s">
        <v>25</v>
      </c>
      <c r="Z23" s="68" t="s">
        <v>20</v>
      </c>
      <c r="AA23" s="47" t="s">
        <v>20</v>
      </c>
      <c r="AB23" s="55" t="s">
        <v>4</v>
      </c>
      <c r="AC23" s="65" t="s">
        <v>23</v>
      </c>
      <c r="AD23" s="262" t="s">
        <v>21</v>
      </c>
      <c r="AE23" s="66" t="s">
        <v>24</v>
      </c>
      <c r="AF23" s="52"/>
      <c r="AK23" s="21"/>
    </row>
    <row r="24" spans="1:42" ht="20.25" customHeight="1" x14ac:dyDescent="0.25">
      <c r="A24" s="373"/>
      <c r="B24" s="84" t="s">
        <v>5</v>
      </c>
      <c r="C24" s="84" t="s">
        <v>2</v>
      </c>
      <c r="D24" s="84" t="s">
        <v>5</v>
      </c>
      <c r="E24" s="168"/>
      <c r="F24" s="148"/>
      <c r="G24" s="148"/>
      <c r="H24" s="84" t="s">
        <v>5</v>
      </c>
      <c r="I24" s="84" t="s">
        <v>5</v>
      </c>
      <c r="J24" s="168"/>
      <c r="K24" s="168"/>
      <c r="L24" s="168"/>
      <c r="M24" s="168"/>
      <c r="N24" s="99" t="s">
        <v>37</v>
      </c>
      <c r="O24" s="99" t="s">
        <v>37</v>
      </c>
      <c r="P24" s="99" t="s">
        <v>35</v>
      </c>
      <c r="Q24" s="148"/>
      <c r="R24" s="168"/>
      <c r="S24" s="148"/>
      <c r="T24" s="99" t="s">
        <v>6</v>
      </c>
      <c r="U24" s="308"/>
      <c r="V24" s="140" t="s">
        <v>7</v>
      </c>
      <c r="W24" s="139"/>
      <c r="X24" s="168"/>
      <c r="Y24" s="168"/>
      <c r="Z24" s="86" t="s">
        <v>0</v>
      </c>
      <c r="AA24" s="86" t="s">
        <v>0</v>
      </c>
      <c r="AB24" s="86" t="s">
        <v>0</v>
      </c>
      <c r="AC24" s="139"/>
      <c r="AD24" s="148"/>
      <c r="AE24" s="148"/>
      <c r="AF24" s="52"/>
      <c r="AJ24" s="131"/>
      <c r="AK24" s="21"/>
    </row>
    <row r="25" spans="1:42" ht="20.25" customHeight="1" x14ac:dyDescent="0.25">
      <c r="A25" s="374"/>
      <c r="B25" s="58"/>
      <c r="C25" s="58"/>
      <c r="D25" s="58"/>
      <c r="E25" s="58"/>
      <c r="F25" s="58"/>
      <c r="G25" s="58"/>
      <c r="H25" s="74"/>
      <c r="I25" s="81"/>
      <c r="J25" s="81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81"/>
      <c r="V25" s="81"/>
      <c r="W25" s="58"/>
      <c r="X25" s="58"/>
      <c r="Y25" s="58"/>
      <c r="Z25" s="58"/>
      <c r="AA25" s="58"/>
      <c r="AB25" s="58"/>
      <c r="AC25" s="58"/>
      <c r="AD25" s="58"/>
      <c r="AE25" s="58"/>
      <c r="AF25" s="51"/>
      <c r="AK25" s="21"/>
    </row>
    <row r="26" spans="1:42" x14ac:dyDescent="0.25">
      <c r="A26" s="372" t="s">
        <v>14</v>
      </c>
      <c r="B26" s="224">
        <v>1</v>
      </c>
      <c r="C26" s="225">
        <v>2</v>
      </c>
      <c r="D26" s="224">
        <v>3</v>
      </c>
      <c r="E26" s="224">
        <v>4</v>
      </c>
      <c r="F26" s="224">
        <v>5</v>
      </c>
      <c r="G26" s="224">
        <v>6</v>
      </c>
      <c r="H26" s="224">
        <v>7</v>
      </c>
      <c r="I26" s="224">
        <v>8</v>
      </c>
      <c r="J26" s="224">
        <v>9</v>
      </c>
      <c r="K26" s="224">
        <v>10</v>
      </c>
      <c r="L26" s="224">
        <v>11</v>
      </c>
      <c r="M26" s="224">
        <v>12</v>
      </c>
      <c r="N26" s="224">
        <v>13</v>
      </c>
      <c r="O26" s="224">
        <v>14</v>
      </c>
      <c r="P26" s="224">
        <v>15</v>
      </c>
      <c r="Q26" s="224">
        <v>16</v>
      </c>
      <c r="R26" s="224">
        <v>17</v>
      </c>
      <c r="S26" s="224">
        <v>18</v>
      </c>
      <c r="T26" s="284">
        <v>19</v>
      </c>
      <c r="U26" s="284">
        <v>20</v>
      </c>
      <c r="V26" s="284">
        <v>21</v>
      </c>
      <c r="W26" s="284">
        <v>22</v>
      </c>
      <c r="X26" s="284">
        <v>23</v>
      </c>
      <c r="Y26" s="284">
        <v>24</v>
      </c>
      <c r="Z26" s="284">
        <v>25</v>
      </c>
      <c r="AA26" s="284">
        <v>26</v>
      </c>
      <c r="AB26" s="284">
        <v>27</v>
      </c>
      <c r="AC26" s="284">
        <v>28</v>
      </c>
      <c r="AD26" s="284">
        <v>29</v>
      </c>
      <c r="AE26" s="284">
        <v>30</v>
      </c>
      <c r="AF26" s="285">
        <v>31</v>
      </c>
      <c r="AK26" s="21"/>
    </row>
    <row r="27" spans="1:42" ht="15" customHeight="1" x14ac:dyDescent="0.25">
      <c r="A27" s="373"/>
      <c r="B27" s="263" t="s">
        <v>25</v>
      </c>
      <c r="C27" s="60" t="s">
        <v>20</v>
      </c>
      <c r="D27" s="262" t="s">
        <v>20</v>
      </c>
      <c r="E27" s="65" t="s">
        <v>4</v>
      </c>
      <c r="F27" s="65" t="s">
        <v>23</v>
      </c>
      <c r="G27" s="263" t="s">
        <v>21</v>
      </c>
      <c r="H27" s="63" t="s">
        <v>24</v>
      </c>
      <c r="I27" s="60" t="s">
        <v>25</v>
      </c>
      <c r="J27" s="262" t="s">
        <v>20</v>
      </c>
      <c r="K27" s="262" t="s">
        <v>20</v>
      </c>
      <c r="L27" s="185" t="s">
        <v>4</v>
      </c>
      <c r="M27" s="265" t="s">
        <v>23</v>
      </c>
      <c r="N27" s="263" t="s">
        <v>21</v>
      </c>
      <c r="O27" s="82" t="s">
        <v>24</v>
      </c>
      <c r="P27" s="67" t="s">
        <v>25</v>
      </c>
      <c r="Q27" s="262" t="s">
        <v>20</v>
      </c>
      <c r="R27" s="262" t="s">
        <v>20</v>
      </c>
      <c r="S27" s="60" t="s">
        <v>4</v>
      </c>
      <c r="T27" s="62" t="s">
        <v>23</v>
      </c>
      <c r="U27" s="263" t="s">
        <v>21</v>
      </c>
      <c r="V27" s="66" t="s">
        <v>24</v>
      </c>
      <c r="W27" s="262" t="s">
        <v>25</v>
      </c>
      <c r="X27" s="68" t="s">
        <v>20</v>
      </c>
      <c r="Y27" s="41" t="s">
        <v>20</v>
      </c>
      <c r="Z27" s="46" t="s">
        <v>4</v>
      </c>
      <c r="AA27" s="65" t="s">
        <v>23</v>
      </c>
      <c r="AB27" s="262" t="s">
        <v>21</v>
      </c>
      <c r="AC27" s="63" t="s">
        <v>24</v>
      </c>
      <c r="AD27" s="262" t="s">
        <v>25</v>
      </c>
      <c r="AE27" s="262" t="s">
        <v>20</v>
      </c>
      <c r="AF27" s="262" t="s">
        <v>20</v>
      </c>
      <c r="AK27" s="21"/>
    </row>
    <row r="28" spans="1:42" ht="20.25" customHeight="1" x14ac:dyDescent="0.25">
      <c r="A28" s="373"/>
      <c r="B28" s="86" t="s">
        <v>0</v>
      </c>
      <c r="C28" s="86" t="s">
        <v>0</v>
      </c>
      <c r="D28" s="86" t="s">
        <v>0</v>
      </c>
      <c r="E28" s="168"/>
      <c r="F28" s="148"/>
      <c r="G28" s="148"/>
      <c r="H28" s="168"/>
      <c r="I28" s="84" t="s">
        <v>5</v>
      </c>
      <c r="J28" s="141" t="s">
        <v>41</v>
      </c>
      <c r="K28" s="168"/>
      <c r="L28" s="168"/>
      <c r="M28" s="168"/>
      <c r="N28" s="141" t="s">
        <v>41</v>
      </c>
      <c r="O28" s="141" t="s">
        <v>41</v>
      </c>
      <c r="P28" s="148"/>
      <c r="Q28" s="148"/>
      <c r="R28" s="168"/>
      <c r="S28" s="148"/>
      <c r="T28" s="141" t="s">
        <v>41</v>
      </c>
      <c r="U28" s="141" t="s">
        <v>41</v>
      </c>
      <c r="V28" s="141" t="s">
        <v>41</v>
      </c>
      <c r="W28" s="139"/>
      <c r="X28" s="168"/>
      <c r="Y28" s="168"/>
      <c r="Z28" s="86" t="s">
        <v>0</v>
      </c>
      <c r="AA28" s="86" t="s">
        <v>0</v>
      </c>
      <c r="AB28" s="86" t="s">
        <v>1</v>
      </c>
      <c r="AC28" s="148"/>
      <c r="AD28" s="148"/>
      <c r="AE28" s="148"/>
      <c r="AF28" s="84" t="s">
        <v>5</v>
      </c>
      <c r="AJ28" s="131"/>
      <c r="AK28" s="21"/>
    </row>
    <row r="29" spans="1:42" ht="20.25" customHeight="1" x14ac:dyDescent="0.25">
      <c r="A29" s="374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K29" s="21"/>
    </row>
    <row r="30" spans="1:42" x14ac:dyDescent="0.25">
      <c r="A30" s="379" t="s">
        <v>15</v>
      </c>
      <c r="B30" s="284">
        <v>1</v>
      </c>
      <c r="C30" s="286">
        <v>2</v>
      </c>
      <c r="D30" s="284">
        <v>3</v>
      </c>
      <c r="E30" s="284">
        <v>4</v>
      </c>
      <c r="F30" s="284">
        <v>5</v>
      </c>
      <c r="G30" s="284">
        <v>6</v>
      </c>
      <c r="H30" s="284">
        <v>7</v>
      </c>
      <c r="I30" s="284">
        <v>8</v>
      </c>
      <c r="J30" s="284">
        <v>9</v>
      </c>
      <c r="K30" s="284">
        <v>10</v>
      </c>
      <c r="L30" s="284">
        <v>11</v>
      </c>
      <c r="M30" s="224">
        <v>12</v>
      </c>
      <c r="N30" s="224">
        <v>13</v>
      </c>
      <c r="O30" s="224">
        <v>14</v>
      </c>
      <c r="P30" s="224">
        <v>15</v>
      </c>
      <c r="Q30" s="224">
        <v>16</v>
      </c>
      <c r="R30" s="224">
        <v>17</v>
      </c>
      <c r="S30" s="224">
        <v>18</v>
      </c>
      <c r="T30" s="224">
        <v>19</v>
      </c>
      <c r="U30" s="224">
        <v>20</v>
      </c>
      <c r="V30" s="224">
        <v>21</v>
      </c>
      <c r="W30" s="224">
        <v>22</v>
      </c>
      <c r="X30" s="224">
        <v>23</v>
      </c>
      <c r="Y30" s="224">
        <v>24</v>
      </c>
      <c r="Z30" s="224">
        <v>25</v>
      </c>
      <c r="AA30" s="224">
        <v>26</v>
      </c>
      <c r="AB30" s="224">
        <v>27</v>
      </c>
      <c r="AC30" s="224">
        <v>28</v>
      </c>
      <c r="AD30" s="224">
        <v>29</v>
      </c>
      <c r="AE30" s="224">
        <v>30</v>
      </c>
      <c r="AF30" s="224">
        <v>31</v>
      </c>
      <c r="AK30" s="21"/>
      <c r="AN30" s="4"/>
    </row>
    <row r="31" spans="1:42" ht="15" customHeight="1" x14ac:dyDescent="0.25">
      <c r="A31" s="379"/>
      <c r="B31" s="48" t="s">
        <v>4</v>
      </c>
      <c r="C31" s="48" t="s">
        <v>23</v>
      </c>
      <c r="D31" s="47" t="s">
        <v>21</v>
      </c>
      <c r="E31" s="49" t="s">
        <v>24</v>
      </c>
      <c r="F31" s="47" t="s">
        <v>25</v>
      </c>
      <c r="G31" s="55" t="s">
        <v>20</v>
      </c>
      <c r="H31" s="47" t="s">
        <v>20</v>
      </c>
      <c r="I31" s="73" t="s">
        <v>4</v>
      </c>
      <c r="J31" s="48" t="s">
        <v>23</v>
      </c>
      <c r="K31" s="55" t="s">
        <v>21</v>
      </c>
      <c r="L31" s="49" t="s">
        <v>24</v>
      </c>
      <c r="M31" s="67" t="s">
        <v>25</v>
      </c>
      <c r="N31" s="267" t="s">
        <v>20</v>
      </c>
      <c r="O31" s="47" t="s">
        <v>20</v>
      </c>
      <c r="P31" s="186" t="s">
        <v>4</v>
      </c>
      <c r="Q31" s="48" t="s">
        <v>23</v>
      </c>
      <c r="R31" s="47" t="s">
        <v>21</v>
      </c>
      <c r="S31" s="49" t="s">
        <v>24</v>
      </c>
      <c r="T31" s="47" t="s">
        <v>25</v>
      </c>
      <c r="U31" s="47" t="s">
        <v>20</v>
      </c>
      <c r="V31" s="47" t="s">
        <v>20</v>
      </c>
      <c r="W31" s="47" t="s">
        <v>4</v>
      </c>
      <c r="X31" s="48" t="s">
        <v>23</v>
      </c>
      <c r="Y31" s="47" t="s">
        <v>21</v>
      </c>
      <c r="Z31" s="49" t="s">
        <v>24</v>
      </c>
      <c r="AA31" s="47" t="s">
        <v>25</v>
      </c>
      <c r="AB31" s="47" t="s">
        <v>20</v>
      </c>
      <c r="AC31" s="47" t="s">
        <v>20</v>
      </c>
      <c r="AD31" s="46" t="s">
        <v>4</v>
      </c>
      <c r="AE31" s="48" t="s">
        <v>23</v>
      </c>
      <c r="AF31" s="47" t="s">
        <v>21</v>
      </c>
      <c r="AK31" s="21"/>
    </row>
    <row r="32" spans="1:42" ht="20.25" customHeight="1" x14ac:dyDescent="0.25">
      <c r="A32" s="379"/>
      <c r="B32" s="84" t="s">
        <v>5</v>
      </c>
      <c r="C32" s="84" t="s">
        <v>5</v>
      </c>
      <c r="D32" s="168"/>
      <c r="E32" s="148"/>
      <c r="F32" s="148"/>
      <c r="G32" s="86" t="s">
        <v>0</v>
      </c>
      <c r="H32" s="86" t="s">
        <v>0</v>
      </c>
      <c r="I32" s="86" t="s">
        <v>0</v>
      </c>
      <c r="J32" s="168"/>
      <c r="K32" s="168"/>
      <c r="L32" s="168"/>
      <c r="M32" s="168"/>
      <c r="N32" s="84" t="s">
        <v>5</v>
      </c>
      <c r="O32" s="84" t="s">
        <v>5</v>
      </c>
      <c r="P32" s="148"/>
      <c r="Q32" s="168"/>
      <c r="R32" s="148"/>
      <c r="S32" s="86" t="s">
        <v>3</v>
      </c>
      <c r="T32" s="86" t="s">
        <v>0</v>
      </c>
      <c r="U32" s="86" t="s">
        <v>0</v>
      </c>
      <c r="V32" s="139"/>
      <c r="W32" s="168"/>
      <c r="X32" s="168"/>
      <c r="Y32" s="99" t="s">
        <v>6</v>
      </c>
      <c r="Z32" s="99" t="s">
        <v>6</v>
      </c>
      <c r="AA32" s="99" t="s">
        <v>6</v>
      </c>
      <c r="AB32" s="139"/>
      <c r="AC32" s="168"/>
      <c r="AD32" s="168"/>
      <c r="AE32" s="99" t="s">
        <v>6</v>
      </c>
      <c r="AF32" s="99" t="s">
        <v>6</v>
      </c>
      <c r="AJ32" s="131"/>
      <c r="AK32" s="21"/>
    </row>
    <row r="33" spans="1:38" ht="20.25" customHeight="1" x14ac:dyDescent="0.25">
      <c r="A33" s="379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K33" s="21"/>
    </row>
    <row r="34" spans="1:38" x14ac:dyDescent="0.25">
      <c r="A34" s="372" t="s">
        <v>16</v>
      </c>
      <c r="B34" s="224">
        <v>1</v>
      </c>
      <c r="C34" s="224">
        <v>2</v>
      </c>
      <c r="D34" s="98">
        <v>3</v>
      </c>
      <c r="E34" s="98">
        <v>4</v>
      </c>
      <c r="F34" s="98">
        <v>5</v>
      </c>
      <c r="G34" s="44">
        <v>6</v>
      </c>
      <c r="H34" s="44">
        <v>7</v>
      </c>
      <c r="I34" s="44">
        <v>8</v>
      </c>
      <c r="J34" s="44">
        <v>9</v>
      </c>
      <c r="K34" s="44">
        <v>10</v>
      </c>
      <c r="L34" s="44">
        <v>11</v>
      </c>
      <c r="M34" s="44">
        <v>12</v>
      </c>
      <c r="N34" s="44">
        <v>13</v>
      </c>
      <c r="O34" s="44">
        <v>14</v>
      </c>
      <c r="P34" s="44">
        <v>15</v>
      </c>
      <c r="Q34" s="44">
        <v>16</v>
      </c>
      <c r="R34" s="44">
        <v>17</v>
      </c>
      <c r="S34" s="44">
        <v>18</v>
      </c>
      <c r="T34" s="44">
        <v>19</v>
      </c>
      <c r="U34" s="44">
        <v>20</v>
      </c>
      <c r="V34" s="44">
        <v>21</v>
      </c>
      <c r="W34" s="44">
        <v>22</v>
      </c>
      <c r="X34" s="44">
        <v>23</v>
      </c>
      <c r="Y34" s="44">
        <v>24</v>
      </c>
      <c r="Z34" s="44">
        <v>25</v>
      </c>
      <c r="AA34" s="44">
        <v>26</v>
      </c>
      <c r="AB34" s="44">
        <v>27</v>
      </c>
      <c r="AC34" s="44">
        <v>28</v>
      </c>
      <c r="AD34" s="56">
        <v>29</v>
      </c>
      <c r="AE34" s="44">
        <v>30</v>
      </c>
      <c r="AF34" s="52"/>
      <c r="AK34" s="21"/>
    </row>
    <row r="35" spans="1:38" ht="15" customHeight="1" x14ac:dyDescent="0.25">
      <c r="A35" s="373"/>
      <c r="B35" s="63" t="s">
        <v>24</v>
      </c>
      <c r="C35" s="263" t="s">
        <v>25</v>
      </c>
      <c r="D35" s="60" t="s">
        <v>20</v>
      </c>
      <c r="E35" s="262" t="s">
        <v>20</v>
      </c>
      <c r="F35" s="65" t="s">
        <v>4</v>
      </c>
      <c r="G35" s="65" t="s">
        <v>23</v>
      </c>
      <c r="H35" s="263" t="s">
        <v>21</v>
      </c>
      <c r="I35" s="63" t="s">
        <v>24</v>
      </c>
      <c r="J35" s="60" t="s">
        <v>25</v>
      </c>
      <c r="K35" s="262" t="s">
        <v>20</v>
      </c>
      <c r="L35" s="262" t="s">
        <v>20</v>
      </c>
      <c r="M35" s="67" t="s">
        <v>4</v>
      </c>
      <c r="N35" s="62" t="s">
        <v>23</v>
      </c>
      <c r="O35" s="263" t="s">
        <v>21</v>
      </c>
      <c r="P35" s="63" t="s">
        <v>24</v>
      </c>
      <c r="Q35" s="67" t="s">
        <v>25</v>
      </c>
      <c r="R35" s="262" t="s">
        <v>20</v>
      </c>
      <c r="S35" s="262" t="s">
        <v>20</v>
      </c>
      <c r="T35" s="60" t="s">
        <v>4</v>
      </c>
      <c r="U35" s="62" t="s">
        <v>23</v>
      </c>
      <c r="V35" s="263" t="s">
        <v>21</v>
      </c>
      <c r="W35" s="66" t="s">
        <v>24</v>
      </c>
      <c r="X35" s="262" t="s">
        <v>25</v>
      </c>
      <c r="Y35" s="68" t="s">
        <v>20</v>
      </c>
      <c r="Z35" s="41" t="s">
        <v>20</v>
      </c>
      <c r="AA35" s="46" t="s">
        <v>4</v>
      </c>
      <c r="AB35" s="65" t="s">
        <v>23</v>
      </c>
      <c r="AC35" s="262" t="s">
        <v>21</v>
      </c>
      <c r="AD35" s="66" t="s">
        <v>24</v>
      </c>
      <c r="AE35" s="262" t="s">
        <v>25</v>
      </c>
      <c r="AF35" s="52"/>
      <c r="AK35" s="21"/>
    </row>
    <row r="36" spans="1:38" ht="20.25" customHeight="1" x14ac:dyDescent="0.25">
      <c r="A36" s="373"/>
      <c r="B36" s="99" t="s">
        <v>6</v>
      </c>
      <c r="C36" s="168"/>
      <c r="D36" s="148"/>
      <c r="E36" s="148"/>
      <c r="F36" s="99" t="s">
        <v>6</v>
      </c>
      <c r="G36" s="99" t="s">
        <v>6</v>
      </c>
      <c r="H36" s="99" t="s">
        <v>6</v>
      </c>
      <c r="I36" s="168"/>
      <c r="J36" s="168"/>
      <c r="K36" s="168"/>
      <c r="L36" s="99" t="s">
        <v>6</v>
      </c>
      <c r="M36" s="99" t="s">
        <v>6</v>
      </c>
      <c r="N36" s="99" t="s">
        <v>6</v>
      </c>
      <c r="O36" s="148"/>
      <c r="P36" s="168"/>
      <c r="Q36" s="148"/>
      <c r="R36" s="86" t="s">
        <v>0</v>
      </c>
      <c r="S36" s="86" t="s">
        <v>0</v>
      </c>
      <c r="T36" s="86" t="s">
        <v>0</v>
      </c>
      <c r="U36" s="139"/>
      <c r="V36" s="168"/>
      <c r="W36" s="168"/>
      <c r="X36" s="140" t="s">
        <v>7</v>
      </c>
      <c r="Y36" s="292" t="s">
        <v>61</v>
      </c>
      <c r="Z36" s="292" t="s">
        <v>61</v>
      </c>
      <c r="AA36" s="292" t="s">
        <v>61</v>
      </c>
      <c r="AB36" s="292" t="s">
        <v>61</v>
      </c>
      <c r="AC36" s="292" t="s">
        <v>61</v>
      </c>
      <c r="AD36" s="99" t="s">
        <v>22</v>
      </c>
      <c r="AE36" s="99" t="s">
        <v>22</v>
      </c>
      <c r="AF36" s="51"/>
      <c r="AJ36" s="131"/>
      <c r="AK36" s="21"/>
    </row>
    <row r="37" spans="1:38" ht="20.25" customHeight="1" x14ac:dyDescent="0.25">
      <c r="A37" s="374"/>
      <c r="B37" s="81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81"/>
      <c r="O37" s="81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81"/>
      <c r="AB37" s="58"/>
      <c r="AC37" s="58"/>
      <c r="AD37" s="58"/>
      <c r="AE37" s="58"/>
      <c r="AF37" s="51"/>
      <c r="AK37" s="21"/>
    </row>
    <row r="38" spans="1:38" x14ac:dyDescent="0.25">
      <c r="A38" s="372" t="s">
        <v>17</v>
      </c>
      <c r="B38" s="44">
        <v>1</v>
      </c>
      <c r="C38" s="44">
        <v>2</v>
      </c>
      <c r="D38" s="44">
        <v>3</v>
      </c>
      <c r="E38" s="44">
        <v>4</v>
      </c>
      <c r="F38" s="44">
        <v>5</v>
      </c>
      <c r="G38" s="44">
        <v>6</v>
      </c>
      <c r="H38" s="44">
        <v>7</v>
      </c>
      <c r="I38" s="44">
        <v>8</v>
      </c>
      <c r="J38" s="44">
        <v>9</v>
      </c>
      <c r="K38" s="44">
        <v>10</v>
      </c>
      <c r="L38" s="44">
        <v>11</v>
      </c>
      <c r="M38" s="44">
        <v>12</v>
      </c>
      <c r="N38" s="44">
        <v>13</v>
      </c>
      <c r="O38" s="44">
        <v>14</v>
      </c>
      <c r="P38" s="44">
        <v>15</v>
      </c>
      <c r="Q38" s="44">
        <v>16</v>
      </c>
      <c r="R38" s="44">
        <v>17</v>
      </c>
      <c r="S38" s="44">
        <v>18</v>
      </c>
      <c r="T38" s="88">
        <v>19</v>
      </c>
      <c r="U38" s="88">
        <v>20</v>
      </c>
      <c r="V38" s="88">
        <v>21</v>
      </c>
      <c r="W38" s="88">
        <v>22</v>
      </c>
      <c r="X38" s="88">
        <v>23</v>
      </c>
      <c r="Y38" s="88">
        <v>24</v>
      </c>
      <c r="Z38" s="88">
        <v>25</v>
      </c>
      <c r="AA38" s="88">
        <v>26</v>
      </c>
      <c r="AB38" s="88">
        <v>27</v>
      </c>
      <c r="AC38" s="88">
        <v>28</v>
      </c>
      <c r="AD38" s="88">
        <v>29</v>
      </c>
      <c r="AE38" s="88">
        <v>30</v>
      </c>
      <c r="AF38" s="89">
        <v>31</v>
      </c>
      <c r="AK38" s="21"/>
    </row>
    <row r="39" spans="1:38" ht="15" customHeight="1" thickBot="1" x14ac:dyDescent="0.3">
      <c r="A39" s="373"/>
      <c r="B39" s="67" t="s">
        <v>20</v>
      </c>
      <c r="C39" s="262" t="s">
        <v>20</v>
      </c>
      <c r="D39" s="65" t="s">
        <v>4</v>
      </c>
      <c r="E39" s="65" t="s">
        <v>23</v>
      </c>
      <c r="F39" s="262" t="s">
        <v>21</v>
      </c>
      <c r="G39" s="66" t="s">
        <v>24</v>
      </c>
      <c r="H39" s="262" t="s">
        <v>25</v>
      </c>
      <c r="I39" s="262" t="s">
        <v>20</v>
      </c>
      <c r="J39" s="262" t="s">
        <v>20</v>
      </c>
      <c r="K39" s="65" t="s">
        <v>4</v>
      </c>
      <c r="L39" s="65" t="s">
        <v>23</v>
      </c>
      <c r="M39" s="262" t="s">
        <v>21</v>
      </c>
      <c r="N39" s="66" t="s">
        <v>24</v>
      </c>
      <c r="O39" s="262" t="s">
        <v>25</v>
      </c>
      <c r="P39" s="262" t="s">
        <v>20</v>
      </c>
      <c r="Q39" s="262" t="s">
        <v>20</v>
      </c>
      <c r="R39" s="67" t="s">
        <v>4</v>
      </c>
      <c r="S39" s="65" t="s">
        <v>23</v>
      </c>
      <c r="T39" s="262" t="s">
        <v>21</v>
      </c>
      <c r="U39" s="66" t="s">
        <v>24</v>
      </c>
      <c r="V39" s="262" t="s">
        <v>25</v>
      </c>
      <c r="W39" s="68" t="s">
        <v>20</v>
      </c>
      <c r="X39" s="47" t="s">
        <v>20</v>
      </c>
      <c r="Y39" s="55" t="s">
        <v>4</v>
      </c>
      <c r="Z39" s="65" t="s">
        <v>23</v>
      </c>
      <c r="AA39" s="262" t="s">
        <v>21</v>
      </c>
      <c r="AB39" s="66" t="s">
        <v>24</v>
      </c>
      <c r="AC39" s="262" t="s">
        <v>25</v>
      </c>
      <c r="AD39" s="68" t="s">
        <v>20</v>
      </c>
      <c r="AE39" s="47" t="s">
        <v>20</v>
      </c>
      <c r="AF39" s="55" t="s">
        <v>4</v>
      </c>
      <c r="AK39" s="21"/>
    </row>
    <row r="40" spans="1:38" ht="20.25" customHeight="1" thickBot="1" x14ac:dyDescent="0.3">
      <c r="A40" s="373"/>
      <c r="B40" s="99" t="s">
        <v>22</v>
      </c>
      <c r="C40" s="168"/>
      <c r="D40" s="168"/>
      <c r="E40" s="168"/>
      <c r="F40" s="86" t="s">
        <v>1</v>
      </c>
      <c r="G40" s="86" t="s">
        <v>3</v>
      </c>
      <c r="H40" s="148"/>
      <c r="I40" s="148"/>
      <c r="J40" s="168"/>
      <c r="K40" s="235" t="s">
        <v>27</v>
      </c>
      <c r="L40" s="84" t="s">
        <v>5</v>
      </c>
      <c r="M40" s="84" t="s">
        <v>5</v>
      </c>
      <c r="N40" s="84" t="s">
        <v>2</v>
      </c>
      <c r="O40" s="139"/>
      <c r="P40" s="168"/>
      <c r="Q40" s="168"/>
      <c r="R40" s="86" t="s">
        <v>0</v>
      </c>
      <c r="S40" s="86" t="s">
        <v>0</v>
      </c>
      <c r="T40" s="86" t="s">
        <v>1</v>
      </c>
      <c r="U40" s="282"/>
      <c r="V40" s="168"/>
      <c r="W40" s="168"/>
      <c r="X40" s="168"/>
      <c r="Y40" s="84" t="s">
        <v>5</v>
      </c>
      <c r="Z40" s="84" t="s">
        <v>5</v>
      </c>
      <c r="AA40" s="139"/>
      <c r="AB40" s="148"/>
      <c r="AC40" s="148"/>
      <c r="AD40" s="86" t="s">
        <v>0</v>
      </c>
      <c r="AE40" s="86" t="s">
        <v>0</v>
      </c>
      <c r="AF40" s="148"/>
      <c r="AJ40" s="131"/>
      <c r="AK40" s="21"/>
    </row>
    <row r="41" spans="1:38" ht="20.25" customHeight="1" x14ac:dyDescent="0.25">
      <c r="A41" s="374"/>
      <c r="B41" s="58"/>
      <c r="C41" s="58"/>
      <c r="D41" s="58"/>
      <c r="E41" s="58"/>
      <c r="F41" s="58"/>
      <c r="G41" s="81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81"/>
      <c r="T41" s="81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81"/>
      <c r="AG41" s="25"/>
      <c r="AK41" s="21"/>
    </row>
    <row r="42" spans="1:38" x14ac:dyDescent="0.25">
      <c r="A42" s="392" t="s">
        <v>18</v>
      </c>
      <c r="B42" s="88">
        <v>1</v>
      </c>
      <c r="C42" s="88">
        <v>2</v>
      </c>
      <c r="D42" s="88">
        <v>3</v>
      </c>
      <c r="E42" s="98">
        <v>4</v>
      </c>
      <c r="F42" s="98">
        <v>5</v>
      </c>
      <c r="G42" s="98">
        <v>6</v>
      </c>
      <c r="H42" s="44">
        <v>7</v>
      </c>
      <c r="I42" s="44">
        <v>8</v>
      </c>
      <c r="J42" s="44">
        <v>9</v>
      </c>
      <c r="K42" s="44">
        <v>10</v>
      </c>
      <c r="L42" s="95">
        <v>11</v>
      </c>
      <c r="M42" s="44">
        <v>12</v>
      </c>
      <c r="N42" s="44">
        <v>13</v>
      </c>
      <c r="O42" s="44">
        <v>14</v>
      </c>
      <c r="P42" s="44">
        <v>15</v>
      </c>
      <c r="Q42" s="44">
        <v>16</v>
      </c>
      <c r="R42" s="44">
        <v>17</v>
      </c>
      <c r="S42" s="44">
        <v>18</v>
      </c>
      <c r="T42" s="44">
        <v>19</v>
      </c>
      <c r="U42" s="44">
        <v>20</v>
      </c>
      <c r="V42" s="44">
        <v>21</v>
      </c>
      <c r="W42" s="44">
        <v>22</v>
      </c>
      <c r="X42" s="44">
        <v>23</v>
      </c>
      <c r="Y42" s="44">
        <v>24</v>
      </c>
      <c r="Z42" s="44">
        <v>25</v>
      </c>
      <c r="AA42" s="44">
        <v>26</v>
      </c>
      <c r="AB42" s="44">
        <v>27</v>
      </c>
      <c r="AC42" s="44">
        <v>28</v>
      </c>
      <c r="AD42" s="56">
        <v>29</v>
      </c>
      <c r="AE42" s="44">
        <v>30</v>
      </c>
      <c r="AF42" s="53"/>
      <c r="AK42" s="21"/>
    </row>
    <row r="43" spans="1:38" ht="15" customHeight="1" thickBot="1" x14ac:dyDescent="0.3">
      <c r="A43" s="393"/>
      <c r="B43" s="77" t="s">
        <v>23</v>
      </c>
      <c r="C43" s="262" t="s">
        <v>21</v>
      </c>
      <c r="D43" s="66" t="s">
        <v>24</v>
      </c>
      <c r="E43" s="262" t="s">
        <v>25</v>
      </c>
      <c r="F43" s="262" t="s">
        <v>20</v>
      </c>
      <c r="G43" s="262" t="s">
        <v>20</v>
      </c>
      <c r="H43" s="65" t="s">
        <v>4</v>
      </c>
      <c r="I43" s="65" t="s">
        <v>23</v>
      </c>
      <c r="J43" s="185" t="s">
        <v>21</v>
      </c>
      <c r="K43" s="66" t="s">
        <v>24</v>
      </c>
      <c r="L43" s="77" t="s">
        <v>25</v>
      </c>
      <c r="M43" s="262" t="s">
        <v>20</v>
      </c>
      <c r="N43" s="262" t="s">
        <v>20</v>
      </c>
      <c r="O43" s="67" t="s">
        <v>4</v>
      </c>
      <c r="P43" s="65" t="s">
        <v>23</v>
      </c>
      <c r="Q43" s="262" t="s">
        <v>21</v>
      </c>
      <c r="R43" s="66" t="s">
        <v>24</v>
      </c>
      <c r="S43" s="262" t="s">
        <v>25</v>
      </c>
      <c r="T43" s="68" t="s">
        <v>20</v>
      </c>
      <c r="U43" s="47" t="s">
        <v>20</v>
      </c>
      <c r="V43" s="55" t="s">
        <v>4</v>
      </c>
      <c r="W43" s="65" t="s">
        <v>23</v>
      </c>
      <c r="X43" s="262" t="s">
        <v>21</v>
      </c>
      <c r="Y43" s="66" t="s">
        <v>24</v>
      </c>
      <c r="Z43" s="262" t="s">
        <v>25</v>
      </c>
      <c r="AA43" s="68" t="s">
        <v>20</v>
      </c>
      <c r="AB43" s="263" t="s">
        <v>20</v>
      </c>
      <c r="AC43" s="55" t="s">
        <v>4</v>
      </c>
      <c r="AD43" s="65" t="s">
        <v>23</v>
      </c>
      <c r="AE43" s="262" t="s">
        <v>21</v>
      </c>
      <c r="AF43" s="52"/>
      <c r="AK43" s="21"/>
    </row>
    <row r="44" spans="1:38" ht="20.25" customHeight="1" x14ac:dyDescent="0.25">
      <c r="A44" s="393"/>
      <c r="B44" s="148"/>
      <c r="C44" s="168"/>
      <c r="D44" s="148"/>
      <c r="E44" s="84" t="s">
        <v>5</v>
      </c>
      <c r="F44" s="84" t="s">
        <v>5</v>
      </c>
      <c r="G44" s="84" t="s">
        <v>5</v>
      </c>
      <c r="H44" s="139"/>
      <c r="I44" s="168"/>
      <c r="J44" s="168"/>
      <c r="K44" s="86" t="s">
        <v>3</v>
      </c>
      <c r="L44" s="234" t="s">
        <v>28</v>
      </c>
      <c r="M44" s="282"/>
      <c r="N44" s="282"/>
      <c r="O44" s="168"/>
      <c r="P44" s="168"/>
      <c r="Q44" s="84" t="s">
        <v>5</v>
      </c>
      <c r="R44" s="84" t="s">
        <v>2</v>
      </c>
      <c r="S44" s="139"/>
      <c r="T44" s="139"/>
      <c r="U44" s="148"/>
      <c r="V44" s="148"/>
      <c r="W44" s="86" t="s">
        <v>0</v>
      </c>
      <c r="X44" s="86" t="s">
        <v>1</v>
      </c>
      <c r="Y44" s="86" t="s">
        <v>3</v>
      </c>
      <c r="Z44" s="139"/>
      <c r="AA44" s="148"/>
      <c r="AB44" s="148"/>
      <c r="AC44" s="99" t="s">
        <v>22</v>
      </c>
      <c r="AD44" s="99" t="s">
        <v>22</v>
      </c>
      <c r="AE44" s="99" t="s">
        <v>22</v>
      </c>
      <c r="AF44" s="53"/>
      <c r="AK44" s="21"/>
    </row>
    <row r="45" spans="1:38" ht="20.25" customHeight="1" x14ac:dyDescent="0.25">
      <c r="A45" s="374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70"/>
      <c r="S45" s="70"/>
      <c r="T45" s="70"/>
      <c r="U45" s="101"/>
      <c r="V45" s="101"/>
      <c r="W45" s="101"/>
      <c r="X45" s="177"/>
      <c r="Y45" s="177"/>
      <c r="Z45" s="101"/>
      <c r="AA45" s="101"/>
      <c r="AB45" s="101"/>
      <c r="AC45" s="101"/>
      <c r="AD45" s="101"/>
      <c r="AE45" s="178"/>
      <c r="AF45" s="179"/>
      <c r="AG45" s="176"/>
      <c r="AH45" s="176"/>
      <c r="AI45" s="176"/>
      <c r="AJ45" s="176"/>
      <c r="AK45" s="176"/>
    </row>
    <row r="46" spans="1:38" x14ac:dyDescent="0.25">
      <c r="A46" s="372" t="s">
        <v>19</v>
      </c>
      <c r="B46" s="44">
        <v>1</v>
      </c>
      <c r="C46" s="44">
        <v>2</v>
      </c>
      <c r="D46" s="44">
        <v>3</v>
      </c>
      <c r="E46" s="44">
        <v>4</v>
      </c>
      <c r="F46" s="44">
        <v>5</v>
      </c>
      <c r="G46" s="44">
        <v>6</v>
      </c>
      <c r="H46" s="44">
        <v>7</v>
      </c>
      <c r="I46" s="44">
        <v>8</v>
      </c>
      <c r="J46" s="44">
        <v>9</v>
      </c>
      <c r="K46" s="44">
        <v>10</v>
      </c>
      <c r="L46" s="44">
        <v>11</v>
      </c>
      <c r="M46" s="44">
        <v>12</v>
      </c>
      <c r="N46" s="44">
        <v>13</v>
      </c>
      <c r="O46" s="44">
        <v>14</v>
      </c>
      <c r="P46" s="44">
        <v>15</v>
      </c>
      <c r="Q46" s="181">
        <v>16</v>
      </c>
      <c r="R46" s="42">
        <v>17</v>
      </c>
      <c r="S46" s="42">
        <v>18</v>
      </c>
      <c r="T46" s="42">
        <v>19</v>
      </c>
      <c r="U46" s="42">
        <v>20</v>
      </c>
      <c r="V46" s="89">
        <v>21</v>
      </c>
      <c r="W46" s="89">
        <v>22</v>
      </c>
      <c r="X46" s="89">
        <v>23</v>
      </c>
      <c r="Y46" s="89">
        <v>24</v>
      </c>
      <c r="Z46" s="89">
        <v>25</v>
      </c>
      <c r="AA46" s="89">
        <v>26</v>
      </c>
      <c r="AB46" s="89">
        <v>27</v>
      </c>
      <c r="AC46" s="89">
        <v>28</v>
      </c>
      <c r="AD46" s="89">
        <v>29</v>
      </c>
      <c r="AE46" s="89">
        <v>30</v>
      </c>
      <c r="AF46" s="89">
        <v>31</v>
      </c>
      <c r="AG46" s="273"/>
      <c r="AH46" s="273"/>
      <c r="AI46" s="273"/>
      <c r="AJ46" s="89">
        <v>1</v>
      </c>
      <c r="AK46" s="89">
        <v>2</v>
      </c>
      <c r="AL46" s="182"/>
    </row>
    <row r="47" spans="1:38" ht="15" customHeight="1" thickBot="1" x14ac:dyDescent="0.25">
      <c r="A47" s="373"/>
      <c r="B47" s="66" t="s">
        <v>24</v>
      </c>
      <c r="C47" s="262" t="s">
        <v>25</v>
      </c>
      <c r="D47" s="262" t="s">
        <v>20</v>
      </c>
      <c r="E47" s="262" t="s">
        <v>20</v>
      </c>
      <c r="F47" s="65" t="s">
        <v>4</v>
      </c>
      <c r="G47" s="65" t="s">
        <v>23</v>
      </c>
      <c r="H47" s="262" t="s">
        <v>21</v>
      </c>
      <c r="I47" s="66" t="s">
        <v>24</v>
      </c>
      <c r="J47" s="262" t="s">
        <v>25</v>
      </c>
      <c r="K47" s="262" t="s">
        <v>20</v>
      </c>
      <c r="L47" s="262" t="s">
        <v>20</v>
      </c>
      <c r="M47" s="67" t="s">
        <v>4</v>
      </c>
      <c r="N47" s="65" t="s">
        <v>23</v>
      </c>
      <c r="O47" s="262" t="s">
        <v>21</v>
      </c>
      <c r="P47" s="172" t="s">
        <v>24</v>
      </c>
      <c r="Q47" s="102" t="s">
        <v>25</v>
      </c>
      <c r="R47" s="173" t="s">
        <v>20</v>
      </c>
      <c r="S47" s="104" t="s">
        <v>20</v>
      </c>
      <c r="T47" s="174" t="s">
        <v>4</v>
      </c>
      <c r="U47" s="175" t="s">
        <v>23</v>
      </c>
      <c r="V47" s="102" t="s">
        <v>21</v>
      </c>
      <c r="W47" s="172" t="s">
        <v>24</v>
      </c>
      <c r="X47" s="269" t="s">
        <v>25</v>
      </c>
      <c r="Y47" s="173" t="s">
        <v>20</v>
      </c>
      <c r="Z47" s="268" t="s">
        <v>20</v>
      </c>
      <c r="AA47" s="174" t="s">
        <v>4</v>
      </c>
      <c r="AB47" s="175" t="s">
        <v>23</v>
      </c>
      <c r="AC47" s="102" t="s">
        <v>21</v>
      </c>
      <c r="AD47" s="172" t="s">
        <v>24</v>
      </c>
      <c r="AE47" s="102" t="s">
        <v>25</v>
      </c>
      <c r="AF47" s="173" t="s">
        <v>20</v>
      </c>
      <c r="AH47" s="183" t="s">
        <v>25</v>
      </c>
      <c r="AI47" s="263" t="s">
        <v>20</v>
      </c>
      <c r="AJ47" s="268" t="s">
        <v>20</v>
      </c>
      <c r="AK47" s="174" t="s">
        <v>4</v>
      </c>
      <c r="AL47" s="100"/>
    </row>
    <row r="48" spans="1:38" ht="20.25" customHeight="1" x14ac:dyDescent="0.2">
      <c r="A48" s="373"/>
      <c r="B48" s="148"/>
      <c r="C48" s="168"/>
      <c r="D48" s="148"/>
      <c r="E48" s="86" t="s">
        <v>0</v>
      </c>
      <c r="F48" s="168"/>
      <c r="G48" s="168"/>
      <c r="H48" s="139"/>
      <c r="I48" s="168"/>
      <c r="J48" s="168"/>
      <c r="K48" s="84" t="s">
        <v>5</v>
      </c>
      <c r="L48" s="84" t="s">
        <v>5</v>
      </c>
      <c r="M48" s="84" t="s">
        <v>5</v>
      </c>
      <c r="N48" s="282"/>
      <c r="O48" s="168"/>
      <c r="P48" s="168"/>
      <c r="Q48" s="86" t="s">
        <v>0</v>
      </c>
      <c r="R48" s="86" t="s">
        <v>0</v>
      </c>
      <c r="S48" s="86" t="s">
        <v>0</v>
      </c>
      <c r="T48" s="139"/>
      <c r="U48" s="148"/>
      <c r="V48" s="148"/>
      <c r="W48" s="84" t="s">
        <v>2</v>
      </c>
      <c r="X48" s="84" t="s">
        <v>5</v>
      </c>
      <c r="Y48" s="324"/>
      <c r="Z48" s="324"/>
      <c r="AA48" s="148"/>
      <c r="AB48" s="148"/>
      <c r="AC48" s="148"/>
      <c r="AD48" s="149" t="s">
        <v>3</v>
      </c>
      <c r="AE48" s="148"/>
      <c r="AF48" s="149" t="s">
        <v>0</v>
      </c>
      <c r="AG48" s="148"/>
      <c r="AH48" s="148"/>
      <c r="AI48" s="100"/>
      <c r="AJ48" s="325" t="s">
        <v>28</v>
      </c>
      <c r="AK48" s="148"/>
      <c r="AL48" s="133"/>
    </row>
    <row r="49" spans="1:49" ht="20.25" customHeight="1" x14ac:dyDescent="0.25">
      <c r="A49" s="374"/>
      <c r="B49" s="58"/>
      <c r="C49" s="58"/>
      <c r="D49" s="58"/>
      <c r="E49" s="58"/>
      <c r="F49" s="81"/>
      <c r="G49" s="81"/>
      <c r="H49" s="58"/>
      <c r="I49" s="58"/>
      <c r="J49" s="58"/>
      <c r="K49" s="58"/>
      <c r="L49" s="58"/>
      <c r="M49" s="58"/>
      <c r="N49" s="58"/>
      <c r="O49" s="58"/>
      <c r="P49" s="58"/>
      <c r="Q49" s="208"/>
      <c r="R49" s="58"/>
      <c r="S49" s="58"/>
      <c r="T49" s="58"/>
      <c r="U49" s="58"/>
      <c r="V49" s="58"/>
      <c r="W49" s="57"/>
      <c r="X49" s="58"/>
      <c r="Y49" s="167"/>
      <c r="Z49" s="83"/>
      <c r="AA49" s="167"/>
      <c r="AB49" s="83"/>
      <c r="AC49" s="167"/>
      <c r="AD49" s="167"/>
      <c r="AE49" s="83"/>
      <c r="AF49" s="167"/>
      <c r="AG49" s="100"/>
      <c r="AH49" s="100"/>
      <c r="AI49" s="100"/>
      <c r="AJ49" s="83"/>
      <c r="AK49" s="167"/>
    </row>
    <row r="50" spans="1:49" ht="15.75" customHeight="1" thickBot="1" x14ac:dyDescent="0.3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22"/>
      <c r="O50" s="22"/>
      <c r="P50" s="23"/>
      <c r="Q50" s="259"/>
      <c r="R50" s="24"/>
      <c r="S50" s="259"/>
      <c r="T50" s="259"/>
      <c r="U50" s="21"/>
      <c r="V50" s="21"/>
      <c r="W50" s="21"/>
      <c r="X50" s="21"/>
      <c r="Y50" s="21"/>
      <c r="Z50" s="259"/>
      <c r="AA50" s="7">
        <v>2</v>
      </c>
      <c r="AB50" s="7">
        <v>2</v>
      </c>
      <c r="AC50" s="7">
        <v>25</v>
      </c>
      <c r="AD50" s="12">
        <v>1</v>
      </c>
      <c r="AE50" s="12">
        <v>5</v>
      </c>
      <c r="AF50" s="12"/>
      <c r="AK50" s="260">
        <v>13</v>
      </c>
    </row>
    <row r="51" spans="1:49" ht="15.75" customHeight="1" x14ac:dyDescent="0.25">
      <c r="A51" s="380"/>
      <c r="B51" s="16"/>
      <c r="C51" s="261"/>
      <c r="D51" s="261"/>
      <c r="E51" s="406" t="s">
        <v>30</v>
      </c>
      <c r="F51" s="407"/>
      <c r="G51" s="407"/>
      <c r="H51" s="407"/>
      <c r="I51" s="398">
        <f>(SUM(R52)*1.5+(X52)*1.5+(V52)+(Q52)*1.5+W52*0.5)*47.85</f>
        <v>1411.575</v>
      </c>
      <c r="J51" s="399"/>
      <c r="K51" s="383"/>
      <c r="L51" s="375" t="s">
        <v>27</v>
      </c>
      <c r="M51" s="376"/>
      <c r="N51" s="382">
        <f>COUNTIF(B2:AH49,"FP")</f>
        <v>3</v>
      </c>
      <c r="O51" s="383"/>
      <c r="P51" s="230" t="s">
        <v>5</v>
      </c>
      <c r="Q51" s="231" t="s">
        <v>26</v>
      </c>
      <c r="R51" s="231" t="s">
        <v>2</v>
      </c>
      <c r="S51" s="37" t="s">
        <v>32</v>
      </c>
      <c r="T51" s="2"/>
      <c r="U51" s="232" t="s">
        <v>0</v>
      </c>
      <c r="V51" s="233" t="s">
        <v>1</v>
      </c>
      <c r="W51" s="233" t="s">
        <v>3</v>
      </c>
      <c r="X51" s="234" t="s">
        <v>28</v>
      </c>
      <c r="Y51" s="9"/>
      <c r="Z51" s="9"/>
      <c r="AA51" s="99" t="s">
        <v>37</v>
      </c>
      <c r="AB51" s="140" t="s">
        <v>7</v>
      </c>
      <c r="AC51" s="99" t="s">
        <v>6</v>
      </c>
      <c r="AD51" s="99" t="s">
        <v>35</v>
      </c>
      <c r="AE51" s="99" t="s">
        <v>22</v>
      </c>
      <c r="AF51" s="99" t="s">
        <v>34</v>
      </c>
      <c r="AG51" s="26" t="s">
        <v>34</v>
      </c>
      <c r="AH51" s="26" t="s">
        <v>34</v>
      </c>
      <c r="AI51" s="26" t="s">
        <v>34</v>
      </c>
      <c r="AJ51" s="117" t="s">
        <v>41</v>
      </c>
      <c r="AK51" s="99" t="s">
        <v>42</v>
      </c>
    </row>
    <row r="52" spans="1:49" ht="27.75" customHeight="1" thickBot="1" x14ac:dyDescent="0.3">
      <c r="A52" s="380"/>
      <c r="B52" s="261"/>
      <c r="C52" s="261"/>
      <c r="D52" s="261"/>
      <c r="E52" s="408"/>
      <c r="F52" s="409"/>
      <c r="G52" s="409"/>
      <c r="H52" s="409"/>
      <c r="I52" s="400"/>
      <c r="J52" s="400"/>
      <c r="K52" s="401"/>
      <c r="L52" s="377"/>
      <c r="M52" s="378"/>
      <c r="N52" s="384"/>
      <c r="O52" s="385"/>
      <c r="P52" s="35">
        <f>COUNTIF(B2:AH49,"J")</f>
        <v>51</v>
      </c>
      <c r="Q52" s="36">
        <f>COUNTIF(B2:AI49,"JF")</f>
        <v>1</v>
      </c>
      <c r="R52" s="36">
        <f>COUNTIF(B2:AI49,"JD")</f>
        <v>9</v>
      </c>
      <c r="S52" s="34"/>
      <c r="T52" s="259"/>
      <c r="U52" s="31">
        <f>COUNTIF(B2:AI49,"N")</f>
        <v>38</v>
      </c>
      <c r="V52" s="5">
        <f>COUNTIF(B2:AI49,"NS")</f>
        <v>8</v>
      </c>
      <c r="W52" s="5">
        <f>COUNTIF(B2:AI49,"ND")</f>
        <v>7</v>
      </c>
      <c r="X52" s="32">
        <f>COUNTIF(C2:AL49,"NF")</f>
        <v>2</v>
      </c>
      <c r="Y52" s="259"/>
      <c r="Z52" s="259"/>
      <c r="AA52" s="5">
        <f>COUNTIF(B2:AF49,"JHS")</f>
        <v>2</v>
      </c>
      <c r="AB52" s="5">
        <f>COUNTIF(B2:AF49,"SP")</f>
        <v>2</v>
      </c>
      <c r="AC52" s="5">
        <f>COUNTIF(B2:AF49,"CA")</f>
        <v>25</v>
      </c>
      <c r="AD52" s="5">
        <f>COUNTIF(B2:AF49,"jFT")</f>
        <v>1</v>
      </c>
      <c r="AE52" s="5">
        <f>COUNTIF(B2:AF49,"MO")</f>
        <v>6</v>
      </c>
      <c r="AF52" s="5">
        <f>COUNTIF(C2:AG49,"CET")</f>
        <v>0</v>
      </c>
      <c r="AG52" s="5">
        <f t="shared" ref="AG52:AI52" si="0">COUNTIF(D2:AH49,"CET")</f>
        <v>0</v>
      </c>
      <c r="AH52" s="5">
        <f t="shared" si="0"/>
        <v>0</v>
      </c>
      <c r="AI52" s="5">
        <f t="shared" si="0"/>
        <v>0</v>
      </c>
      <c r="AJ52" s="5">
        <f>COUNTIF(B1:AK49,"CM")</f>
        <v>6</v>
      </c>
      <c r="AK52" s="130">
        <v>12</v>
      </c>
    </row>
    <row r="53" spans="1:49" ht="18.75" thickBot="1" x14ac:dyDescent="0.3">
      <c r="A53" s="16"/>
      <c r="B53" s="16"/>
      <c r="C53" s="261"/>
      <c r="D53" s="261"/>
      <c r="E53" s="394" t="s">
        <v>29</v>
      </c>
      <c r="F53" s="395"/>
      <c r="G53" s="395"/>
      <c r="H53" s="395"/>
      <c r="I53" s="402">
        <f>U53*9*1.07</f>
        <v>529.65</v>
      </c>
      <c r="J53" s="400"/>
      <c r="K53" s="403"/>
      <c r="L53" s="386"/>
      <c r="M53" s="387"/>
      <c r="N53" s="387"/>
      <c r="O53" s="388"/>
      <c r="P53" s="429">
        <f>SUM(P52:S52)</f>
        <v>61</v>
      </c>
      <c r="Q53" s="430"/>
      <c r="R53" s="431"/>
      <c r="S53" s="33"/>
      <c r="T53" s="34"/>
      <c r="U53" s="423">
        <f>SUM(U52:X52)</f>
        <v>55</v>
      </c>
      <c r="V53" s="424"/>
      <c r="W53" s="424"/>
      <c r="X53" s="425"/>
      <c r="Y53" s="259"/>
      <c r="Z53" s="259"/>
      <c r="AA53" s="28"/>
      <c r="AB53" s="28"/>
      <c r="AC53" s="29"/>
      <c r="AD53" s="30"/>
      <c r="AE53" s="30"/>
      <c r="AF53" s="21"/>
      <c r="AJ53" s="30"/>
      <c r="AK53" s="21"/>
    </row>
    <row r="54" spans="1:49" ht="18.75" thickBot="1" x14ac:dyDescent="0.3">
      <c r="A54" s="21"/>
      <c r="B54" s="21"/>
      <c r="C54" s="21"/>
      <c r="D54" s="21"/>
      <c r="E54" s="396"/>
      <c r="F54" s="397"/>
      <c r="G54" s="397"/>
      <c r="H54" s="397"/>
      <c r="I54" s="404"/>
      <c r="J54" s="404"/>
      <c r="K54" s="405"/>
      <c r="L54" s="389"/>
      <c r="M54" s="390"/>
      <c r="N54" s="390"/>
      <c r="O54" s="391"/>
      <c r="P54" s="426"/>
      <c r="Q54" s="427"/>
      <c r="R54" s="428"/>
      <c r="S54" s="421" t="s">
        <v>31</v>
      </c>
      <c r="T54" s="422"/>
      <c r="U54" s="426"/>
      <c r="V54" s="427"/>
      <c r="W54" s="427"/>
      <c r="X54" s="428"/>
      <c r="Y54" s="21"/>
      <c r="Z54" s="6"/>
      <c r="AF54" s="21"/>
      <c r="AK54" s="21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</row>
    <row r="55" spans="1:49" ht="18" customHeight="1" x14ac:dyDescent="0.25">
      <c r="A55" s="381"/>
      <c r="B55" s="381"/>
      <c r="C55" s="381"/>
      <c r="D55" s="380"/>
      <c r="E55" s="380"/>
      <c r="F55" s="21"/>
      <c r="G55" s="21"/>
      <c r="H55" s="21"/>
      <c r="I55" s="21"/>
      <c r="J55" s="21"/>
      <c r="K55" s="21"/>
      <c r="L55" s="375"/>
      <c r="M55" s="376"/>
      <c r="N55" s="382"/>
      <c r="O55" s="383"/>
      <c r="P55" s="260"/>
      <c r="Q55" s="260"/>
      <c r="R55" s="416">
        <f>SUM(P53:X54)</f>
        <v>116</v>
      </c>
      <c r="S55" s="417"/>
      <c r="T55" s="417"/>
      <c r="U55" s="388"/>
      <c r="V55" s="259"/>
      <c r="W55" s="259"/>
      <c r="X55" s="27"/>
      <c r="Y55" s="15"/>
      <c r="Z55" s="15"/>
      <c r="AM55" s="132">
        <v>11</v>
      </c>
      <c r="AN55" s="330"/>
      <c r="AO55" s="270"/>
      <c r="AP55" s="100"/>
      <c r="AQ55" s="100"/>
      <c r="AR55" s="100"/>
      <c r="AS55" s="272"/>
      <c r="AT55" s="100"/>
      <c r="AU55" s="100"/>
      <c r="AV55" s="100"/>
      <c r="AW55" s="100"/>
    </row>
    <row r="56" spans="1:49" ht="18" customHeight="1" thickBot="1" x14ac:dyDescent="0.3">
      <c r="A56" s="381"/>
      <c r="B56" s="381"/>
      <c r="C56" s="381"/>
      <c r="D56" s="380"/>
      <c r="E56" s="380"/>
      <c r="F56" s="21"/>
      <c r="G56" s="21"/>
      <c r="H56" s="21"/>
      <c r="I56" s="21"/>
      <c r="J56" s="21"/>
      <c r="K56" s="21"/>
      <c r="L56" s="377"/>
      <c r="M56" s="378"/>
      <c r="N56" s="384"/>
      <c r="O56" s="385"/>
      <c r="P56" s="21"/>
      <c r="Q56" s="21"/>
      <c r="R56" s="418"/>
      <c r="S56" s="419"/>
      <c r="T56" s="419"/>
      <c r="U56" s="391"/>
      <c r="V56" s="21"/>
      <c r="W56" s="21"/>
      <c r="X56" s="21"/>
      <c r="AA56" s="120" t="s">
        <v>5</v>
      </c>
      <c r="AB56" s="121" t="s">
        <v>0</v>
      </c>
      <c r="AC56" s="122" t="s">
        <v>36</v>
      </c>
      <c r="AD56" s="123"/>
      <c r="AE56" s="123"/>
      <c r="AF56" s="123"/>
      <c r="AG56" s="123" t="s">
        <v>36</v>
      </c>
      <c r="AH56" s="123"/>
      <c r="AI56" s="123"/>
      <c r="AJ56" s="123"/>
      <c r="AK56" s="119"/>
      <c r="AL56" s="124"/>
      <c r="AM56" s="100"/>
      <c r="AN56" s="331"/>
      <c r="AO56" s="270" t="s">
        <v>64</v>
      </c>
      <c r="AP56" s="100"/>
      <c r="AQ56" s="100"/>
      <c r="AR56" s="100"/>
      <c r="AS56" s="332"/>
      <c r="AT56" s="100"/>
      <c r="AU56" s="100"/>
      <c r="AV56" s="100"/>
      <c r="AW56" s="100"/>
    </row>
    <row r="57" spans="1:49" ht="18" customHeight="1" thickBot="1" x14ac:dyDescent="0.3">
      <c r="A57" s="381"/>
      <c r="B57" s="381"/>
      <c r="C57" s="381"/>
      <c r="D57" s="380"/>
      <c r="E57" s="380"/>
      <c r="F57" s="21"/>
      <c r="G57" s="21"/>
      <c r="H57" s="21"/>
      <c r="I57" s="21"/>
      <c r="J57" s="21"/>
      <c r="K57" s="21"/>
      <c r="L57" s="432">
        <f>(SUM(N55)*7.45)</f>
        <v>0</v>
      </c>
      <c r="M57" s="433"/>
      <c r="N57" s="433"/>
      <c r="O57" s="436" t="s">
        <v>33</v>
      </c>
      <c r="T57" s="420"/>
      <c r="U57" s="420"/>
      <c r="V57" s="420"/>
      <c r="W57" s="420"/>
      <c r="X57" s="21"/>
      <c r="AA57" s="119"/>
      <c r="AB57" s="119"/>
      <c r="AC57" s="125" t="s">
        <v>40</v>
      </c>
      <c r="AD57" s="126"/>
      <c r="AE57" s="126"/>
      <c r="AF57" s="126"/>
      <c r="AG57" s="126"/>
      <c r="AH57" s="126"/>
      <c r="AI57" s="126"/>
      <c r="AJ57" s="126"/>
      <c r="AK57" s="119"/>
      <c r="AL57" s="124"/>
      <c r="AM57" s="100"/>
      <c r="AN57" s="331"/>
      <c r="AO57" s="270"/>
      <c r="AP57" s="270"/>
      <c r="AQ57" s="217"/>
      <c r="AR57" s="100"/>
      <c r="AS57" s="333"/>
      <c r="AT57" s="100"/>
      <c r="AU57" s="100"/>
      <c r="AV57" s="100"/>
      <c r="AW57" s="100"/>
    </row>
    <row r="58" spans="1:49" ht="18" customHeight="1" thickBot="1" x14ac:dyDescent="0.3">
      <c r="A58" s="381"/>
      <c r="B58" s="381"/>
      <c r="C58" s="381"/>
      <c r="D58" s="380"/>
      <c r="E58" s="380"/>
      <c r="F58" s="21"/>
      <c r="G58" s="21"/>
      <c r="H58" s="21"/>
      <c r="I58" s="21"/>
      <c r="J58" s="21"/>
      <c r="K58" s="21"/>
      <c r="L58" s="434"/>
      <c r="M58" s="435"/>
      <c r="N58" s="435"/>
      <c r="O58" s="437"/>
      <c r="T58" s="420"/>
      <c r="U58" s="420"/>
      <c r="V58" s="420"/>
      <c r="W58" s="420"/>
      <c r="X58" s="21"/>
      <c r="AA58" s="119"/>
      <c r="AB58" s="119"/>
      <c r="AC58" s="189" t="s">
        <v>38</v>
      </c>
      <c r="AD58" s="190"/>
      <c r="AE58" s="190"/>
      <c r="AF58" s="190"/>
      <c r="AG58" s="191"/>
      <c r="AH58" s="191"/>
      <c r="AI58" s="191"/>
      <c r="AJ58" s="190"/>
      <c r="AK58" s="190"/>
      <c r="AL58" s="190"/>
      <c r="AM58" s="100"/>
      <c r="AN58" s="330"/>
      <c r="AO58" s="270"/>
      <c r="AP58" s="100"/>
      <c r="AQ58" s="100"/>
      <c r="AR58" s="100"/>
      <c r="AS58" s="100"/>
      <c r="AT58" s="100"/>
      <c r="AU58" s="100"/>
      <c r="AV58" s="100"/>
      <c r="AW58" s="100"/>
    </row>
    <row r="59" spans="1:49" ht="18.75" thickBot="1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438" t="s">
        <v>31</v>
      </c>
      <c r="N59" s="439"/>
      <c r="T59" s="420"/>
      <c r="U59" s="420"/>
      <c r="V59" s="420"/>
      <c r="W59" s="420"/>
      <c r="X59" s="21"/>
      <c r="AB59" s="127"/>
      <c r="AC59" s="150" t="s">
        <v>44</v>
      </c>
      <c r="AD59" s="151"/>
      <c r="AE59" s="151"/>
      <c r="AF59" s="151"/>
      <c r="AG59" s="129"/>
      <c r="AH59" s="129"/>
      <c r="AI59" s="129"/>
      <c r="AJ59" s="128"/>
      <c r="AK59" s="128"/>
      <c r="AM59" s="131"/>
      <c r="AN59" s="330"/>
      <c r="AO59" s="270"/>
      <c r="AP59" s="217"/>
      <c r="AQ59" s="100"/>
      <c r="AR59" s="100"/>
      <c r="AS59" s="100"/>
      <c r="AT59" s="100"/>
      <c r="AU59" s="100"/>
      <c r="AV59" s="100"/>
      <c r="AW59" s="100"/>
    </row>
    <row r="60" spans="1:49" ht="18" customHeight="1" thickBot="1" x14ac:dyDescent="0.3">
      <c r="L60" s="442">
        <f>(SUM(L53+L57))</f>
        <v>0</v>
      </c>
      <c r="M60" s="443"/>
      <c r="N60" s="443"/>
      <c r="O60" s="440" t="s">
        <v>33</v>
      </c>
      <c r="T60" s="420"/>
      <c r="U60" s="420"/>
      <c r="V60" s="420"/>
      <c r="W60" s="420"/>
      <c r="X60" s="21"/>
      <c r="Y60" s="144" t="s">
        <v>43</v>
      </c>
      <c r="Z60" s="145"/>
      <c r="AA60" s="145"/>
      <c r="AB60" s="146"/>
      <c r="AC60" s="146"/>
      <c r="AD60" s="146"/>
      <c r="AE60" s="146"/>
      <c r="AF60" s="146"/>
      <c r="AG60" s="146"/>
      <c r="AH60" s="146"/>
      <c r="AI60" s="146"/>
      <c r="AJ60" s="146"/>
      <c r="AK60" s="147"/>
      <c r="AM60" s="100"/>
      <c r="AN60" s="330"/>
      <c r="AO60" s="270"/>
      <c r="AP60" s="334"/>
      <c r="AQ60" s="335"/>
      <c r="AR60" s="335"/>
      <c r="AS60" s="335"/>
      <c r="AT60" s="336"/>
      <c r="AU60" s="100"/>
      <c r="AV60" s="100"/>
      <c r="AW60" s="100"/>
    </row>
    <row r="61" spans="1:49" ht="18.75" thickBot="1" x14ac:dyDescent="0.3">
      <c r="L61" s="444"/>
      <c r="M61" s="445"/>
      <c r="N61" s="445"/>
      <c r="O61" s="441"/>
      <c r="P61" s="21"/>
      <c r="Q61" s="21"/>
      <c r="R61" s="21"/>
      <c r="S61" s="21"/>
      <c r="T61" s="21"/>
      <c r="U61" s="21"/>
      <c r="V61" s="21"/>
      <c r="W61" s="21"/>
      <c r="X61" s="21"/>
      <c r="Y61" s="288" t="s">
        <v>45</v>
      </c>
      <c r="Z61" s="289"/>
      <c r="AA61" s="290" t="s">
        <v>58</v>
      </c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M61" s="100"/>
      <c r="AN61" s="330"/>
      <c r="AO61" s="270"/>
      <c r="AP61" s="100"/>
      <c r="AQ61" s="100"/>
      <c r="AR61" s="100"/>
      <c r="AS61" s="100"/>
      <c r="AT61" s="100"/>
      <c r="AU61" s="100"/>
      <c r="AV61" s="100"/>
      <c r="AW61" s="100"/>
    </row>
    <row r="62" spans="1:49" ht="18.75" thickBot="1" x14ac:dyDescent="0.3">
      <c r="Y62" s="235" t="s">
        <v>45</v>
      </c>
      <c r="Z62" s="310"/>
      <c r="AA62" s="317" t="s">
        <v>49</v>
      </c>
      <c r="AB62" s="311"/>
      <c r="AC62" s="311"/>
      <c r="AD62" s="312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</row>
    <row r="63" spans="1:49" ht="18.75" thickBot="1" x14ac:dyDescent="0.3">
      <c r="V63" s="100"/>
      <c r="W63" s="100"/>
      <c r="X63" s="100"/>
      <c r="Y63" s="309" t="s">
        <v>61</v>
      </c>
      <c r="Z63" s="313" t="s">
        <v>63</v>
      </c>
      <c r="AA63" s="314"/>
      <c r="AB63" s="315"/>
      <c r="AC63" s="315"/>
      <c r="AD63" s="315"/>
      <c r="AE63" s="316"/>
      <c r="AK63" s="8"/>
      <c r="AL63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</row>
  </sheetData>
  <sheetProtection selectLockedCells="1" selectUnlockedCells="1"/>
  <mergeCells count="53">
    <mergeCell ref="M59:N59"/>
    <mergeCell ref="T59:U59"/>
    <mergeCell ref="V59:W59"/>
    <mergeCell ref="L60:N61"/>
    <mergeCell ref="O60:O61"/>
    <mergeCell ref="T60:U60"/>
    <mergeCell ref="V60:W60"/>
    <mergeCell ref="V57:W57"/>
    <mergeCell ref="A58:C58"/>
    <mergeCell ref="D58:E58"/>
    <mergeCell ref="T58:U58"/>
    <mergeCell ref="V58:W58"/>
    <mergeCell ref="A57:C57"/>
    <mergeCell ref="D57:E57"/>
    <mergeCell ref="L57:N58"/>
    <mergeCell ref="O57:O58"/>
    <mergeCell ref="T57:U57"/>
    <mergeCell ref="P53:R54"/>
    <mergeCell ref="U53:X54"/>
    <mergeCell ref="S54:T54"/>
    <mergeCell ref="A55:C55"/>
    <mergeCell ref="D55:E55"/>
    <mergeCell ref="L55:M56"/>
    <mergeCell ref="N55:O56"/>
    <mergeCell ref="R55:U56"/>
    <mergeCell ref="A56:C56"/>
    <mergeCell ref="D56:E56"/>
    <mergeCell ref="E53:H54"/>
    <mergeCell ref="I53:K54"/>
    <mergeCell ref="L53:O54"/>
    <mergeCell ref="A51:A52"/>
    <mergeCell ref="E51:H52"/>
    <mergeCell ref="I51:K52"/>
    <mergeCell ref="L51:M52"/>
    <mergeCell ref="N51:O52"/>
    <mergeCell ref="A46:A49"/>
    <mergeCell ref="A18:A21"/>
    <mergeCell ref="AN18:AP18"/>
    <mergeCell ref="AN19:AP19"/>
    <mergeCell ref="AN20:AP20"/>
    <mergeCell ref="AN21:AP21"/>
    <mergeCell ref="A22:A25"/>
    <mergeCell ref="A26:A29"/>
    <mergeCell ref="A30:A33"/>
    <mergeCell ref="A34:A37"/>
    <mergeCell ref="A38:A41"/>
    <mergeCell ref="A42:A45"/>
    <mergeCell ref="AN17:AP17"/>
    <mergeCell ref="L1:T1"/>
    <mergeCell ref="A2:A5"/>
    <mergeCell ref="A6:A9"/>
    <mergeCell ref="A10:A13"/>
    <mergeCell ref="A14:A17"/>
  </mergeCells>
  <printOptions horizontalCentered="1" verticalCentered="1"/>
  <pageMargins left="0" right="0" top="0" bottom="0" header="0.51181102362204722" footer="0.51181102362204722"/>
  <pageSetup paperSize="9" scale="70" firstPageNumber="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8F8F8"/>
  </sheetPr>
  <dimension ref="A1:AW63"/>
  <sheetViews>
    <sheetView topLeftCell="A19" zoomScaleNormal="100" zoomScaleSheetLayoutView="145" workbookViewId="0">
      <selection activeCell="E32" sqref="E32:G32"/>
    </sheetView>
  </sheetViews>
  <sheetFormatPr baseColWidth="10" defaultRowHeight="18" x14ac:dyDescent="0.25"/>
  <cols>
    <col min="2" max="32" width="3.85546875" customWidth="1"/>
    <col min="33" max="35" width="0" hidden="1" customWidth="1"/>
    <col min="36" max="37" width="3.85546875" customWidth="1"/>
    <col min="38" max="38" width="11.5703125" style="8"/>
  </cols>
  <sheetData>
    <row r="1" spans="1:44" ht="36" customHeight="1" x14ac:dyDescent="0.25">
      <c r="K1" s="118"/>
      <c r="L1" s="410" t="s">
        <v>62</v>
      </c>
      <c r="M1" s="411"/>
      <c r="N1" s="411"/>
      <c r="O1" s="411"/>
      <c r="P1" s="411"/>
      <c r="Q1" s="411"/>
      <c r="R1" s="411"/>
      <c r="S1" s="411"/>
      <c r="T1" s="412"/>
      <c r="AJ1" s="132" t="s">
        <v>39</v>
      </c>
      <c r="AK1" s="21"/>
    </row>
    <row r="2" spans="1:44" x14ac:dyDescent="0.25">
      <c r="A2" s="413" t="s">
        <v>8</v>
      </c>
      <c r="B2" s="92">
        <v>1</v>
      </c>
      <c r="C2" s="93">
        <v>2</v>
      </c>
      <c r="D2" s="93">
        <v>3</v>
      </c>
      <c r="E2" s="93">
        <v>4</v>
      </c>
      <c r="F2" s="93">
        <v>5</v>
      </c>
      <c r="G2" s="93">
        <v>6</v>
      </c>
      <c r="H2" s="265">
        <v>7</v>
      </c>
      <c r="I2" s="300">
        <v>8</v>
      </c>
      <c r="J2" s="265">
        <v>9</v>
      </c>
      <c r="K2" s="296">
        <v>10</v>
      </c>
      <c r="L2" s="60">
        <v>11</v>
      </c>
      <c r="M2" s="296">
        <v>12</v>
      </c>
      <c r="N2" s="296">
        <v>13</v>
      </c>
      <c r="O2" s="296">
        <v>14</v>
      </c>
      <c r="P2" s="296">
        <v>15</v>
      </c>
      <c r="Q2" s="296">
        <v>16</v>
      </c>
      <c r="R2" s="296">
        <v>17</v>
      </c>
      <c r="S2" s="296">
        <v>18</v>
      </c>
      <c r="T2" s="296">
        <v>19</v>
      </c>
      <c r="U2" s="296">
        <v>20</v>
      </c>
      <c r="V2" s="296">
        <v>21</v>
      </c>
      <c r="W2" s="296">
        <v>22</v>
      </c>
      <c r="X2" s="296">
        <v>23</v>
      </c>
      <c r="Y2" s="296">
        <v>24</v>
      </c>
      <c r="Z2" s="296">
        <v>25</v>
      </c>
      <c r="AA2" s="60">
        <v>26</v>
      </c>
      <c r="AB2" s="296">
        <v>27</v>
      </c>
      <c r="AC2" s="296">
        <v>28</v>
      </c>
      <c r="AD2" s="78">
        <v>29</v>
      </c>
      <c r="AE2" s="79">
        <v>30</v>
      </c>
      <c r="AF2" s="80">
        <v>31</v>
      </c>
      <c r="AK2" s="21"/>
    </row>
    <row r="3" spans="1:44" ht="15" customHeight="1" x14ac:dyDescent="0.25">
      <c r="A3" s="414"/>
      <c r="B3" s="77" t="s">
        <v>20</v>
      </c>
      <c r="C3" s="65" t="s">
        <v>4</v>
      </c>
      <c r="D3" s="65" t="s">
        <v>23</v>
      </c>
      <c r="E3" s="298" t="s">
        <v>21</v>
      </c>
      <c r="F3" s="66" t="s">
        <v>24</v>
      </c>
      <c r="G3" s="298" t="s">
        <v>25</v>
      </c>
      <c r="H3" s="298" t="s">
        <v>20</v>
      </c>
      <c r="I3" s="298" t="s">
        <v>20</v>
      </c>
      <c r="J3" s="65" t="s">
        <v>4</v>
      </c>
      <c r="K3" s="65" t="s">
        <v>23</v>
      </c>
      <c r="L3" s="298" t="s">
        <v>21</v>
      </c>
      <c r="M3" s="66" t="s">
        <v>24</v>
      </c>
      <c r="N3" s="298" t="s">
        <v>25</v>
      </c>
      <c r="O3" s="298" t="s">
        <v>20</v>
      </c>
      <c r="P3" s="298" t="s">
        <v>20</v>
      </c>
      <c r="Q3" s="67" t="s">
        <v>4</v>
      </c>
      <c r="R3" s="65" t="s">
        <v>23</v>
      </c>
      <c r="S3" s="298" t="s">
        <v>21</v>
      </c>
      <c r="T3" s="63" t="s">
        <v>24</v>
      </c>
      <c r="U3" s="298" t="s">
        <v>25</v>
      </c>
      <c r="V3" s="68" t="s">
        <v>20</v>
      </c>
      <c r="W3" s="47" t="s">
        <v>20</v>
      </c>
      <c r="X3" s="55" t="s">
        <v>4</v>
      </c>
      <c r="Y3" s="65" t="s">
        <v>23</v>
      </c>
      <c r="Z3" s="298" t="s">
        <v>21</v>
      </c>
      <c r="AA3" s="66" t="s">
        <v>24</v>
      </c>
      <c r="AB3" s="298" t="s">
        <v>25</v>
      </c>
      <c r="AC3" s="68" t="s">
        <v>20</v>
      </c>
      <c r="AD3" s="68" t="s">
        <v>20</v>
      </c>
      <c r="AE3" s="55" t="s">
        <v>4</v>
      </c>
      <c r="AF3" s="65" t="s">
        <v>23</v>
      </c>
      <c r="AK3" s="21"/>
    </row>
    <row r="4" spans="1:44" ht="20.25" customHeight="1" x14ac:dyDescent="0.25">
      <c r="A4" s="414"/>
      <c r="B4" s="329" t="s">
        <v>28</v>
      </c>
      <c r="C4" s="148"/>
      <c r="D4" s="148"/>
      <c r="E4" s="148"/>
      <c r="F4" s="168"/>
      <c r="G4" s="84" t="s">
        <v>5</v>
      </c>
      <c r="H4" s="84" t="s">
        <v>5</v>
      </c>
      <c r="I4" s="84" t="s">
        <v>5</v>
      </c>
      <c r="J4" s="148"/>
      <c r="K4" s="148"/>
      <c r="L4" s="303"/>
      <c r="M4" s="328" t="s">
        <v>3</v>
      </c>
      <c r="N4" s="148"/>
      <c r="O4" s="148"/>
      <c r="P4" s="148"/>
      <c r="Q4" s="148"/>
      <c r="R4" s="148"/>
      <c r="S4" s="84" t="s">
        <v>5</v>
      </c>
      <c r="T4" s="327" t="s">
        <v>2</v>
      </c>
      <c r="U4" s="84" t="s">
        <v>5</v>
      </c>
      <c r="V4" s="148"/>
      <c r="W4" s="148"/>
      <c r="X4" s="148"/>
      <c r="Y4" s="99" t="s">
        <v>6</v>
      </c>
      <c r="Z4" s="99" t="s">
        <v>6</v>
      </c>
      <c r="AA4" s="99" t="s">
        <v>6</v>
      </c>
      <c r="AB4" s="148"/>
      <c r="AC4" s="148"/>
      <c r="AD4" s="148"/>
      <c r="AE4" s="84" t="s">
        <v>5</v>
      </c>
      <c r="AF4" s="84" t="s">
        <v>5</v>
      </c>
      <c r="AG4" s="1"/>
      <c r="AJ4" s="132">
        <v>9</v>
      </c>
      <c r="AK4" s="21"/>
    </row>
    <row r="5" spans="1:44" ht="20.25" customHeight="1" x14ac:dyDescent="0.25">
      <c r="A5" s="415"/>
      <c r="B5" s="58"/>
      <c r="C5" s="58"/>
      <c r="D5" s="81"/>
      <c r="E5" s="81"/>
      <c r="F5" s="74"/>
      <c r="G5" s="58"/>
      <c r="H5" s="58"/>
      <c r="I5" s="58"/>
      <c r="J5" s="74"/>
      <c r="K5" s="74"/>
      <c r="L5" s="74"/>
      <c r="M5" s="58"/>
      <c r="N5" s="58"/>
      <c r="O5" s="58"/>
      <c r="P5" s="74"/>
      <c r="Q5" s="74"/>
      <c r="R5" s="81"/>
      <c r="S5" s="58"/>
      <c r="T5" s="58"/>
      <c r="U5" s="58"/>
      <c r="V5" s="74"/>
      <c r="W5" s="74"/>
      <c r="X5" s="74"/>
      <c r="Y5" s="58"/>
      <c r="Z5" s="58"/>
      <c r="AA5" s="58"/>
      <c r="AB5" s="81"/>
      <c r="AC5" s="74"/>
      <c r="AD5" s="74"/>
      <c r="AE5" s="141" t="s">
        <v>41</v>
      </c>
      <c r="AF5" s="141" t="s">
        <v>41</v>
      </c>
      <c r="AG5" s="100"/>
      <c r="AH5" s="100"/>
      <c r="AI5" s="100"/>
      <c r="AJ5" s="100"/>
    </row>
    <row r="6" spans="1:44" x14ac:dyDescent="0.25">
      <c r="A6" s="373" t="s">
        <v>9</v>
      </c>
      <c r="B6" s="45">
        <v>1</v>
      </c>
      <c r="C6" s="45">
        <v>2</v>
      </c>
      <c r="D6" s="44">
        <v>3</v>
      </c>
      <c r="E6" s="98">
        <v>4</v>
      </c>
      <c r="F6" s="98">
        <v>5</v>
      </c>
      <c r="G6" s="98">
        <v>6</v>
      </c>
      <c r="H6" s="98">
        <v>7</v>
      </c>
      <c r="I6" s="98">
        <v>8</v>
      </c>
      <c r="J6" s="98">
        <v>9</v>
      </c>
      <c r="K6" s="98">
        <v>10</v>
      </c>
      <c r="L6" s="98">
        <v>11</v>
      </c>
      <c r="M6" s="98">
        <v>12</v>
      </c>
      <c r="N6" s="98">
        <v>13</v>
      </c>
      <c r="O6" s="98">
        <v>14</v>
      </c>
      <c r="P6" s="98">
        <v>15</v>
      </c>
      <c r="Q6" s="98">
        <v>16</v>
      </c>
      <c r="R6" s="98">
        <v>17</v>
      </c>
      <c r="S6" s="98">
        <v>18</v>
      </c>
      <c r="T6" s="98">
        <v>19</v>
      </c>
      <c r="U6" s="98">
        <v>20</v>
      </c>
      <c r="V6" s="98">
        <v>21</v>
      </c>
      <c r="W6" s="88">
        <v>22</v>
      </c>
      <c r="X6" s="88">
        <v>23</v>
      </c>
      <c r="Y6" s="88">
        <v>24</v>
      </c>
      <c r="Z6" s="88">
        <v>25</v>
      </c>
      <c r="AA6" s="88">
        <v>26</v>
      </c>
      <c r="AB6" s="88">
        <v>27</v>
      </c>
      <c r="AC6" s="88">
        <v>28</v>
      </c>
      <c r="AD6" s="98"/>
      <c r="AE6" s="52"/>
      <c r="AF6" s="52"/>
      <c r="AG6" s="297"/>
    </row>
    <row r="7" spans="1:44" ht="15" customHeight="1" x14ac:dyDescent="0.25">
      <c r="A7" s="373"/>
      <c r="B7" s="298" t="s">
        <v>21</v>
      </c>
      <c r="C7" s="66" t="s">
        <v>24</v>
      </c>
      <c r="D7" s="298" t="s">
        <v>25</v>
      </c>
      <c r="E7" s="298" t="s">
        <v>20</v>
      </c>
      <c r="F7" s="298" t="s">
        <v>20</v>
      </c>
      <c r="G7" s="65" t="s">
        <v>4</v>
      </c>
      <c r="H7" s="65" t="s">
        <v>23</v>
      </c>
      <c r="I7" s="298" t="s">
        <v>21</v>
      </c>
      <c r="J7" s="66" t="s">
        <v>24</v>
      </c>
      <c r="K7" s="298" t="s">
        <v>25</v>
      </c>
      <c r="L7" s="298" t="s">
        <v>20</v>
      </c>
      <c r="M7" s="298" t="s">
        <v>20</v>
      </c>
      <c r="N7" s="67" t="s">
        <v>4</v>
      </c>
      <c r="O7" s="65" t="s">
        <v>23</v>
      </c>
      <c r="P7" s="298" t="s">
        <v>21</v>
      </c>
      <c r="Q7" s="66" t="s">
        <v>24</v>
      </c>
      <c r="R7" s="298" t="s">
        <v>25</v>
      </c>
      <c r="S7" s="68" t="s">
        <v>20</v>
      </c>
      <c r="T7" s="47" t="s">
        <v>20</v>
      </c>
      <c r="U7" s="55" t="s">
        <v>4</v>
      </c>
      <c r="V7" s="65" t="s">
        <v>23</v>
      </c>
      <c r="W7" s="298" t="s">
        <v>21</v>
      </c>
      <c r="X7" s="63" t="s">
        <v>24</v>
      </c>
      <c r="Y7" s="298" t="s">
        <v>25</v>
      </c>
      <c r="Z7" s="68" t="s">
        <v>20</v>
      </c>
      <c r="AA7" s="68" t="s">
        <v>20</v>
      </c>
      <c r="AB7" s="68" t="s">
        <v>4</v>
      </c>
      <c r="AC7" s="65" t="s">
        <v>23</v>
      </c>
      <c r="AD7" s="68"/>
      <c r="AE7" s="52"/>
      <c r="AF7" s="52"/>
      <c r="AG7" s="297"/>
      <c r="AK7" s="21"/>
      <c r="AL7" s="270"/>
      <c r="AM7" s="100"/>
      <c r="AN7" s="100"/>
      <c r="AO7" s="100"/>
      <c r="AP7" s="271"/>
      <c r="AQ7" s="100"/>
      <c r="AR7" s="271"/>
    </row>
    <row r="8" spans="1:44" ht="20.25" customHeight="1" x14ac:dyDescent="0.25">
      <c r="A8" s="373"/>
      <c r="B8" s="84" t="s">
        <v>5</v>
      </c>
      <c r="D8" s="148"/>
      <c r="E8" s="148"/>
      <c r="F8" s="84" t="s">
        <v>5</v>
      </c>
      <c r="G8" s="84" t="s">
        <v>5</v>
      </c>
      <c r="H8" s="84" t="s">
        <v>5</v>
      </c>
      <c r="I8" s="148"/>
      <c r="J8" s="148"/>
      <c r="K8" s="303"/>
      <c r="L8" s="99" t="s">
        <v>6</v>
      </c>
      <c r="M8" s="99" t="s">
        <v>6</v>
      </c>
      <c r="N8" s="99" t="s">
        <v>6</v>
      </c>
      <c r="O8" s="148"/>
      <c r="P8" s="148"/>
      <c r="Q8" s="148"/>
      <c r="R8" s="86" t="s">
        <v>0</v>
      </c>
      <c r="S8" s="86" t="s">
        <v>0</v>
      </c>
      <c r="T8" s="302"/>
      <c r="U8" s="302"/>
      <c r="V8" s="168"/>
      <c r="W8" s="168"/>
      <c r="X8" s="326" t="s">
        <v>2</v>
      </c>
      <c r="Y8" s="84" t="s">
        <v>5</v>
      </c>
      <c r="Z8" s="84" t="s">
        <v>5</v>
      </c>
      <c r="AA8" s="302"/>
      <c r="AB8" s="168"/>
      <c r="AC8" s="168"/>
      <c r="AD8" s="139"/>
      <c r="AE8" s="51"/>
      <c r="AF8" s="51"/>
      <c r="AG8" s="10"/>
      <c r="AH8" s="10"/>
      <c r="AI8" s="10"/>
    </row>
    <row r="9" spans="1:44" ht="20.25" customHeight="1" x14ac:dyDescent="0.25">
      <c r="A9" s="374"/>
      <c r="B9" s="58"/>
      <c r="C9" s="58"/>
      <c r="D9" s="58"/>
      <c r="E9" s="58"/>
      <c r="F9" s="58"/>
      <c r="G9" s="58"/>
      <c r="H9" s="58"/>
      <c r="I9" s="81"/>
      <c r="J9" s="81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81"/>
      <c r="W9" s="81"/>
      <c r="X9" s="58"/>
      <c r="Y9" s="58"/>
      <c r="Z9" s="58"/>
      <c r="AA9" s="58"/>
      <c r="AB9" s="58"/>
      <c r="AC9" s="58"/>
      <c r="AD9" s="58"/>
      <c r="AE9" s="54"/>
      <c r="AF9" s="54"/>
      <c r="AG9" s="297"/>
    </row>
    <row r="10" spans="1:44" x14ac:dyDescent="0.25">
      <c r="A10" s="372" t="s">
        <v>10</v>
      </c>
      <c r="B10" s="88">
        <v>1</v>
      </c>
      <c r="C10" s="90">
        <v>2</v>
      </c>
      <c r="D10" s="88">
        <v>3</v>
      </c>
      <c r="E10" s="88">
        <v>4</v>
      </c>
      <c r="F10" s="88">
        <v>5</v>
      </c>
      <c r="G10" s="88">
        <v>6</v>
      </c>
      <c r="H10" s="88">
        <v>7</v>
      </c>
      <c r="I10" s="88">
        <v>8</v>
      </c>
      <c r="J10" s="306">
        <v>9</v>
      </c>
      <c r="K10" s="44">
        <v>10</v>
      </c>
      <c r="L10" s="44">
        <v>11</v>
      </c>
      <c r="M10" s="44">
        <v>12</v>
      </c>
      <c r="N10" s="72">
        <v>13</v>
      </c>
      <c r="O10" s="72">
        <v>14</v>
      </c>
      <c r="P10" s="72">
        <v>15</v>
      </c>
      <c r="Q10" s="72">
        <v>16</v>
      </c>
      <c r="R10" s="72">
        <v>17</v>
      </c>
      <c r="S10" s="72">
        <v>18</v>
      </c>
      <c r="T10" s="43">
        <v>19</v>
      </c>
      <c r="U10" s="44">
        <v>20</v>
      </c>
      <c r="V10" s="44">
        <v>21</v>
      </c>
      <c r="W10" s="43">
        <v>22</v>
      </c>
      <c r="X10" s="43">
        <v>23</v>
      </c>
      <c r="Y10" s="43">
        <v>24</v>
      </c>
      <c r="Z10" s="43">
        <v>25</v>
      </c>
      <c r="AA10" s="43">
        <v>26</v>
      </c>
      <c r="AB10" s="43">
        <v>27</v>
      </c>
      <c r="AC10" s="44">
        <v>28</v>
      </c>
      <c r="AD10" s="76">
        <v>29</v>
      </c>
      <c r="AE10" s="43">
        <v>30</v>
      </c>
      <c r="AF10" s="43">
        <v>31</v>
      </c>
    </row>
    <row r="11" spans="1:44" ht="15" customHeight="1" x14ac:dyDescent="0.25">
      <c r="A11" s="373"/>
      <c r="B11" s="338" t="s">
        <v>21</v>
      </c>
      <c r="C11" s="66" t="s">
        <v>24</v>
      </c>
      <c r="D11" s="298" t="s">
        <v>25</v>
      </c>
      <c r="E11" s="298" t="s">
        <v>20</v>
      </c>
      <c r="F11" s="298" t="s">
        <v>20</v>
      </c>
      <c r="G11" s="65" t="s">
        <v>4</v>
      </c>
      <c r="H11" s="65" t="s">
        <v>23</v>
      </c>
      <c r="I11" s="298" t="s">
        <v>21</v>
      </c>
      <c r="J11" s="170" t="s">
        <v>24</v>
      </c>
      <c r="K11" s="298" t="s">
        <v>25</v>
      </c>
      <c r="L11" s="298" t="s">
        <v>20</v>
      </c>
      <c r="M11" s="298" t="s">
        <v>20</v>
      </c>
      <c r="N11" s="67" t="s">
        <v>4</v>
      </c>
      <c r="O11" s="65" t="s">
        <v>23</v>
      </c>
      <c r="P11" s="298" t="s">
        <v>21</v>
      </c>
      <c r="Q11" s="66" t="s">
        <v>24</v>
      </c>
      <c r="R11" s="298" t="s">
        <v>25</v>
      </c>
      <c r="S11" s="68" t="s">
        <v>20</v>
      </c>
      <c r="T11" s="47" t="s">
        <v>20</v>
      </c>
      <c r="U11" s="55" t="s">
        <v>4</v>
      </c>
      <c r="V11" s="65" t="s">
        <v>23</v>
      </c>
      <c r="W11" s="298" t="s">
        <v>21</v>
      </c>
      <c r="X11" s="66" t="s">
        <v>24</v>
      </c>
      <c r="Y11" s="298" t="s">
        <v>25</v>
      </c>
      <c r="Z11" s="298" t="s">
        <v>20</v>
      </c>
      <c r="AA11" s="298" t="s">
        <v>20</v>
      </c>
      <c r="AB11" s="65" t="s">
        <v>4</v>
      </c>
      <c r="AC11" s="65" t="s">
        <v>23</v>
      </c>
      <c r="AD11" s="298" t="s">
        <v>21</v>
      </c>
      <c r="AE11" s="66" t="s">
        <v>24</v>
      </c>
      <c r="AF11" s="298" t="s">
        <v>25</v>
      </c>
    </row>
    <row r="12" spans="1:44" ht="20.25" customHeight="1" x14ac:dyDescent="0.25">
      <c r="A12" s="373"/>
      <c r="B12" s="339" t="s">
        <v>1</v>
      </c>
      <c r="C12" s="328" t="s">
        <v>3</v>
      </c>
      <c r="D12" s="86" t="s">
        <v>0</v>
      </c>
      <c r="E12" s="168"/>
      <c r="F12" s="168"/>
      <c r="G12" s="168"/>
      <c r="H12" s="84" t="s">
        <v>5</v>
      </c>
      <c r="I12" s="84" t="s">
        <v>5</v>
      </c>
      <c r="J12" s="326" t="s">
        <v>2</v>
      </c>
      <c r="K12" s="168"/>
      <c r="L12" s="168"/>
      <c r="M12" s="168"/>
      <c r="N12" s="99" t="s">
        <v>22</v>
      </c>
      <c r="O12" s="99" t="s">
        <v>22</v>
      </c>
      <c r="P12" s="99" t="s">
        <v>22</v>
      </c>
      <c r="Q12" s="168"/>
      <c r="R12" s="168"/>
      <c r="S12" s="168"/>
      <c r="T12" s="84" t="s">
        <v>5</v>
      </c>
      <c r="U12" s="84" t="s">
        <v>5</v>
      </c>
      <c r="V12" s="84" t="s">
        <v>5</v>
      </c>
      <c r="W12" s="168"/>
      <c r="X12" s="168"/>
      <c r="Y12" s="168"/>
      <c r="Z12" s="86" t="s">
        <v>0</v>
      </c>
      <c r="AA12" s="168"/>
      <c r="AB12" s="99" t="s">
        <v>37</v>
      </c>
      <c r="AC12" s="168"/>
      <c r="AD12" s="168"/>
      <c r="AE12" s="168"/>
      <c r="AF12" s="84" t="s">
        <v>5</v>
      </c>
    </row>
    <row r="13" spans="1:44" ht="20.25" customHeight="1" x14ac:dyDescent="0.25">
      <c r="A13" s="374"/>
      <c r="B13" s="58"/>
      <c r="C13" s="58"/>
      <c r="D13" s="58"/>
      <c r="E13" s="74"/>
      <c r="F13" s="74"/>
      <c r="G13" s="74"/>
      <c r="H13" s="58"/>
      <c r="I13" s="58"/>
      <c r="J13" s="58"/>
      <c r="K13" s="74"/>
      <c r="L13" s="74"/>
      <c r="M13" s="74"/>
      <c r="N13" s="58"/>
      <c r="O13" s="58"/>
      <c r="P13" s="58"/>
      <c r="Q13" s="81"/>
      <c r="R13" s="81"/>
      <c r="S13" s="74"/>
      <c r="T13" s="58"/>
      <c r="U13" s="58"/>
      <c r="V13" s="58"/>
      <c r="W13" s="74"/>
      <c r="X13" s="74"/>
      <c r="Y13" s="74"/>
      <c r="Z13" s="58"/>
      <c r="AA13" s="58"/>
      <c r="AB13" s="58"/>
      <c r="AC13" s="81"/>
      <c r="AD13" s="81"/>
      <c r="AE13" s="81"/>
      <c r="AF13" s="58"/>
    </row>
    <row r="14" spans="1:44" x14ac:dyDescent="0.25">
      <c r="A14" s="372" t="s">
        <v>11</v>
      </c>
      <c r="B14" s="304">
        <v>1</v>
      </c>
      <c r="C14" s="45">
        <v>2</v>
      </c>
      <c r="D14" s="44">
        <v>3</v>
      </c>
      <c r="E14" s="44">
        <v>4</v>
      </c>
      <c r="F14" s="44">
        <v>5</v>
      </c>
      <c r="G14" s="44">
        <v>6</v>
      </c>
      <c r="H14" s="44">
        <v>7</v>
      </c>
      <c r="I14" s="98">
        <v>8</v>
      </c>
      <c r="J14" s="98">
        <v>9</v>
      </c>
      <c r="K14" s="98">
        <v>10</v>
      </c>
      <c r="L14" s="98">
        <v>11</v>
      </c>
      <c r="M14" s="98">
        <v>12</v>
      </c>
      <c r="N14" s="98">
        <v>13</v>
      </c>
      <c r="O14" s="98">
        <v>14</v>
      </c>
      <c r="P14" s="98">
        <v>15</v>
      </c>
      <c r="Q14" s="98">
        <v>16</v>
      </c>
      <c r="R14" s="98">
        <v>17</v>
      </c>
      <c r="S14" s="98">
        <v>18</v>
      </c>
      <c r="T14" s="88">
        <v>19</v>
      </c>
      <c r="U14" s="88">
        <v>20</v>
      </c>
      <c r="V14" s="88">
        <v>21</v>
      </c>
      <c r="W14" s="88">
        <v>22</v>
      </c>
      <c r="X14" s="88">
        <v>23</v>
      </c>
      <c r="Y14" s="88">
        <v>24</v>
      </c>
      <c r="Z14" s="88">
        <v>25</v>
      </c>
      <c r="AA14" s="88">
        <v>26</v>
      </c>
      <c r="AB14" s="88">
        <v>27</v>
      </c>
      <c r="AC14" s="88">
        <v>28</v>
      </c>
      <c r="AD14" s="91">
        <v>29</v>
      </c>
      <c r="AE14" s="88">
        <v>30</v>
      </c>
      <c r="AF14" s="52"/>
    </row>
    <row r="15" spans="1:44" ht="15" customHeight="1" x14ac:dyDescent="0.25">
      <c r="A15" s="373"/>
      <c r="B15" s="60" t="s">
        <v>20</v>
      </c>
      <c r="C15" s="298" t="s">
        <v>20</v>
      </c>
      <c r="D15" s="65" t="s">
        <v>4</v>
      </c>
      <c r="E15" s="65" t="s">
        <v>23</v>
      </c>
      <c r="F15" s="299" t="s">
        <v>21</v>
      </c>
      <c r="G15" s="63" t="s">
        <v>24</v>
      </c>
      <c r="H15" s="265" t="s">
        <v>25</v>
      </c>
      <c r="I15" s="298" t="s">
        <v>20</v>
      </c>
      <c r="J15" s="298" t="s">
        <v>20</v>
      </c>
      <c r="K15" s="65" t="s">
        <v>4</v>
      </c>
      <c r="L15" s="62" t="s">
        <v>23</v>
      </c>
      <c r="M15" s="299" t="s">
        <v>21</v>
      </c>
      <c r="N15" s="63" t="s">
        <v>24</v>
      </c>
      <c r="O15" s="185" t="s">
        <v>25</v>
      </c>
      <c r="P15" s="298" t="s">
        <v>20</v>
      </c>
      <c r="Q15" s="298" t="s">
        <v>20</v>
      </c>
      <c r="R15" s="60" t="s">
        <v>4</v>
      </c>
      <c r="S15" s="62" t="s">
        <v>23</v>
      </c>
      <c r="T15" s="299" t="s">
        <v>21</v>
      </c>
      <c r="U15" s="66" t="s">
        <v>24</v>
      </c>
      <c r="V15" s="77" t="s">
        <v>25</v>
      </c>
      <c r="W15" s="68" t="s">
        <v>20</v>
      </c>
      <c r="X15" s="41" t="s">
        <v>20</v>
      </c>
      <c r="Y15" s="46" t="s">
        <v>4</v>
      </c>
      <c r="Z15" s="65" t="s">
        <v>23</v>
      </c>
      <c r="AA15" s="298" t="s">
        <v>21</v>
      </c>
      <c r="AB15" s="66" t="s">
        <v>24</v>
      </c>
      <c r="AC15" s="298" t="s">
        <v>25</v>
      </c>
      <c r="AD15" s="68" t="s">
        <v>20</v>
      </c>
      <c r="AE15" s="68" t="s">
        <v>20</v>
      </c>
      <c r="AF15" s="52"/>
      <c r="AK15" s="21"/>
      <c r="AM15" s="100"/>
    </row>
    <row r="16" spans="1:44" ht="20.25" customHeight="1" x14ac:dyDescent="0.25">
      <c r="A16" s="373"/>
      <c r="B16" s="168"/>
      <c r="C16" s="168"/>
      <c r="D16" s="168"/>
      <c r="E16" s="168"/>
      <c r="F16" s="168"/>
      <c r="G16" s="140" t="s">
        <v>7</v>
      </c>
      <c r="H16" s="84" t="s">
        <v>5</v>
      </c>
      <c r="I16" s="84" t="s">
        <v>5</v>
      </c>
      <c r="J16" s="168"/>
      <c r="K16" s="168"/>
      <c r="L16" s="168"/>
      <c r="M16" s="84" t="s">
        <v>5</v>
      </c>
      <c r="N16" s="327" t="s">
        <v>2</v>
      </c>
      <c r="O16" s="168"/>
      <c r="P16" s="168"/>
      <c r="Q16" s="168"/>
      <c r="R16" s="168"/>
      <c r="S16" s="86" t="s">
        <v>0</v>
      </c>
      <c r="T16" s="339" t="s">
        <v>1</v>
      </c>
      <c r="U16" s="328" t="s">
        <v>3</v>
      </c>
      <c r="V16" s="168"/>
      <c r="W16" s="168"/>
      <c r="X16" s="168"/>
      <c r="Y16" s="86" t="s">
        <v>0</v>
      </c>
      <c r="Z16" s="86" t="s">
        <v>0</v>
      </c>
      <c r="AA16" s="339" t="s">
        <v>1</v>
      </c>
      <c r="AB16" s="168"/>
      <c r="AC16" s="168"/>
      <c r="AD16" s="168"/>
      <c r="AE16" s="86" t="s">
        <v>0</v>
      </c>
      <c r="AF16" s="52"/>
      <c r="AJ16" s="131"/>
      <c r="AK16" s="21"/>
      <c r="AN16" s="297"/>
      <c r="AO16" s="297"/>
      <c r="AP16" s="297"/>
    </row>
    <row r="17" spans="1:42" ht="20.25" customHeight="1" x14ac:dyDescent="0.25">
      <c r="A17" s="374"/>
      <c r="B17" s="58"/>
      <c r="C17" s="58"/>
      <c r="D17" s="74"/>
      <c r="E17" s="74"/>
      <c r="F17" s="74"/>
      <c r="G17" s="58"/>
      <c r="H17" s="58"/>
      <c r="I17" s="58"/>
      <c r="J17" s="74"/>
      <c r="K17" s="74"/>
      <c r="L17" s="81"/>
      <c r="M17" s="58"/>
      <c r="N17" s="58"/>
      <c r="O17" s="58"/>
      <c r="P17" s="74"/>
      <c r="Q17" s="74"/>
      <c r="R17" s="74"/>
      <c r="S17" s="58"/>
      <c r="T17" s="58"/>
      <c r="U17" s="58"/>
      <c r="V17" s="81"/>
      <c r="W17" s="74"/>
      <c r="X17" s="74"/>
      <c r="Y17" s="58"/>
      <c r="Z17" s="58"/>
      <c r="AA17" s="58"/>
      <c r="AB17" s="74"/>
      <c r="AC17" s="74"/>
      <c r="AD17" s="58"/>
      <c r="AE17" s="58"/>
      <c r="AF17" s="54"/>
      <c r="AK17" s="21"/>
      <c r="AN17" s="446"/>
      <c r="AO17" s="447"/>
      <c r="AP17" s="448"/>
    </row>
    <row r="18" spans="1:42" x14ac:dyDescent="0.25">
      <c r="A18" s="372" t="s">
        <v>12</v>
      </c>
      <c r="B18" s="307">
        <v>1</v>
      </c>
      <c r="C18" s="90">
        <v>2</v>
      </c>
      <c r="D18" s="88">
        <v>3</v>
      </c>
      <c r="E18" s="88">
        <v>4</v>
      </c>
      <c r="F18" s="44">
        <v>5</v>
      </c>
      <c r="G18" s="44">
        <v>6</v>
      </c>
      <c r="H18" s="44">
        <v>7</v>
      </c>
      <c r="I18" s="94">
        <v>8</v>
      </c>
      <c r="J18" s="98">
        <v>9</v>
      </c>
      <c r="K18" s="44">
        <v>10</v>
      </c>
      <c r="L18" s="44">
        <v>11</v>
      </c>
      <c r="M18" s="44">
        <v>12</v>
      </c>
      <c r="N18" s="44">
        <v>13</v>
      </c>
      <c r="O18" s="44">
        <v>14</v>
      </c>
      <c r="P18" s="44">
        <v>15</v>
      </c>
      <c r="Q18" s="44">
        <v>16</v>
      </c>
      <c r="R18" s="44">
        <v>17</v>
      </c>
      <c r="S18" s="98">
        <v>18</v>
      </c>
      <c r="T18" s="44">
        <v>19</v>
      </c>
      <c r="U18" s="98">
        <v>20</v>
      </c>
      <c r="V18" s="44">
        <v>21</v>
      </c>
      <c r="W18" s="44">
        <v>22</v>
      </c>
      <c r="X18" s="44">
        <v>23</v>
      </c>
      <c r="Y18" s="44">
        <v>24</v>
      </c>
      <c r="Z18" s="44">
        <v>25</v>
      </c>
      <c r="AA18" s="44">
        <v>26</v>
      </c>
      <c r="AB18" s="44">
        <v>27</v>
      </c>
      <c r="AC18" s="44">
        <v>28</v>
      </c>
      <c r="AD18" s="249">
        <v>29</v>
      </c>
      <c r="AE18" s="75">
        <v>30</v>
      </c>
      <c r="AF18" s="44">
        <v>31</v>
      </c>
      <c r="AK18" s="21"/>
      <c r="AN18" s="449"/>
      <c r="AO18" s="450"/>
      <c r="AP18" s="451"/>
    </row>
    <row r="19" spans="1:42" ht="15" customHeight="1" thickBot="1" x14ac:dyDescent="0.3">
      <c r="A19" s="373"/>
      <c r="B19" s="77" t="s">
        <v>4</v>
      </c>
      <c r="C19" s="65" t="s">
        <v>23</v>
      </c>
      <c r="D19" s="298" t="s">
        <v>21</v>
      </c>
      <c r="E19" s="66" t="s">
        <v>24</v>
      </c>
      <c r="F19" s="185" t="s">
        <v>25</v>
      </c>
      <c r="G19" s="298" t="s">
        <v>20</v>
      </c>
      <c r="H19" s="185" t="s">
        <v>20</v>
      </c>
      <c r="I19" s="77" t="s">
        <v>4</v>
      </c>
      <c r="J19" s="65" t="s">
        <v>23</v>
      </c>
      <c r="K19" s="298" t="s">
        <v>21</v>
      </c>
      <c r="L19" s="66" t="s">
        <v>24</v>
      </c>
      <c r="M19" s="298" t="s">
        <v>25</v>
      </c>
      <c r="N19" s="298" t="s">
        <v>20</v>
      </c>
      <c r="O19" s="298" t="s">
        <v>20</v>
      </c>
      <c r="P19" s="185" t="s">
        <v>4</v>
      </c>
      <c r="Q19" s="65" t="s">
        <v>23</v>
      </c>
      <c r="R19" s="298" t="s">
        <v>21</v>
      </c>
      <c r="S19" s="66" t="s">
        <v>24</v>
      </c>
      <c r="T19" s="185" t="s">
        <v>25</v>
      </c>
      <c r="U19" s="68" t="s">
        <v>20</v>
      </c>
      <c r="V19" s="47" t="s">
        <v>20</v>
      </c>
      <c r="W19" s="185" t="s">
        <v>4</v>
      </c>
      <c r="X19" s="65" t="s">
        <v>23</v>
      </c>
      <c r="Y19" s="298" t="s">
        <v>21</v>
      </c>
      <c r="Z19" s="66" t="s">
        <v>24</v>
      </c>
      <c r="AA19" s="185" t="s">
        <v>25</v>
      </c>
      <c r="AB19" s="298" t="s">
        <v>20</v>
      </c>
      <c r="AC19" s="298" t="s">
        <v>20</v>
      </c>
      <c r="AD19" s="77" t="s">
        <v>4</v>
      </c>
      <c r="AE19" s="65" t="s">
        <v>23</v>
      </c>
      <c r="AF19" s="298" t="s">
        <v>21</v>
      </c>
      <c r="AG19" s="13"/>
      <c r="AK19" s="21"/>
      <c r="AN19" s="449"/>
      <c r="AO19" s="450"/>
      <c r="AP19" s="451"/>
    </row>
    <row r="20" spans="1:42" ht="20.25" customHeight="1" x14ac:dyDescent="0.25">
      <c r="A20" s="373"/>
      <c r="B20" s="329" t="s">
        <v>28</v>
      </c>
      <c r="C20" s="86" t="s">
        <v>0</v>
      </c>
      <c r="D20" s="168"/>
      <c r="E20" s="168"/>
      <c r="F20" s="168"/>
      <c r="G20" s="86" t="s">
        <v>0</v>
      </c>
      <c r="H20" s="86" t="s">
        <v>0</v>
      </c>
      <c r="I20" s="329" t="s">
        <v>28</v>
      </c>
      <c r="J20" s="168"/>
      <c r="K20" s="168"/>
      <c r="L20" s="168"/>
      <c r="M20" s="86" t="s">
        <v>0</v>
      </c>
      <c r="N20" s="86" t="s">
        <v>0</v>
      </c>
      <c r="O20" s="86" t="s">
        <v>0</v>
      </c>
      <c r="P20" s="168"/>
      <c r="Q20" s="168"/>
      <c r="R20" s="168"/>
      <c r="S20" s="327" t="s">
        <v>2</v>
      </c>
      <c r="T20" s="84" t="s">
        <v>5</v>
      </c>
      <c r="U20" s="84" t="s">
        <v>5</v>
      </c>
      <c r="V20" s="168"/>
      <c r="W20" s="168"/>
      <c r="X20" s="168"/>
      <c r="Y20" s="140" t="s">
        <v>7</v>
      </c>
      <c r="Z20" s="168"/>
      <c r="AA20" s="149" t="s">
        <v>0</v>
      </c>
      <c r="AB20" s="168"/>
      <c r="AC20" s="168"/>
      <c r="AD20" s="168"/>
      <c r="AE20" s="99" t="s">
        <v>35</v>
      </c>
      <c r="AF20" s="99" t="s">
        <v>6</v>
      </c>
      <c r="AJ20" s="131"/>
      <c r="AK20" s="21"/>
      <c r="AN20" s="449"/>
      <c r="AO20" s="450"/>
      <c r="AP20" s="451"/>
    </row>
    <row r="21" spans="1:42" ht="20.25" customHeight="1" x14ac:dyDescent="0.25">
      <c r="A21" s="374"/>
      <c r="B21" s="58"/>
      <c r="C21" s="58"/>
      <c r="D21" s="81"/>
      <c r="E21" s="81"/>
      <c r="F21" s="81"/>
      <c r="G21" s="58"/>
      <c r="H21" s="58"/>
      <c r="I21" s="58"/>
      <c r="J21" s="74"/>
      <c r="K21" s="74"/>
      <c r="L21" s="74"/>
      <c r="M21" s="58"/>
      <c r="N21" s="58"/>
      <c r="O21" s="58"/>
      <c r="P21" s="74"/>
      <c r="Q21" s="81"/>
      <c r="R21" s="81"/>
      <c r="S21" s="58"/>
      <c r="T21" s="58"/>
      <c r="U21" s="58"/>
      <c r="V21" s="74"/>
      <c r="W21" s="74"/>
      <c r="X21" s="74"/>
      <c r="Y21" s="58"/>
      <c r="Z21" s="58"/>
      <c r="AA21" s="58"/>
      <c r="AB21" s="74"/>
      <c r="AC21" s="74"/>
      <c r="AD21" s="74"/>
      <c r="AE21" s="58"/>
      <c r="AF21" s="58"/>
      <c r="AK21" s="21"/>
      <c r="AN21" s="452"/>
      <c r="AO21" s="453"/>
      <c r="AP21" s="454"/>
    </row>
    <row r="22" spans="1:42" x14ac:dyDescent="0.25">
      <c r="A22" s="372" t="s">
        <v>13</v>
      </c>
      <c r="B22" s="44">
        <v>1</v>
      </c>
      <c r="C22" s="45">
        <v>2</v>
      </c>
      <c r="D22" s="44">
        <v>3</v>
      </c>
      <c r="E22" s="44">
        <v>4</v>
      </c>
      <c r="F22" s="44">
        <v>5</v>
      </c>
      <c r="G22" s="98">
        <v>6</v>
      </c>
      <c r="H22" s="44">
        <v>7</v>
      </c>
      <c r="I22" s="44">
        <v>8</v>
      </c>
      <c r="J22" s="95">
        <v>9</v>
      </c>
      <c r="K22" s="44">
        <v>10</v>
      </c>
      <c r="L22" s="44">
        <v>11</v>
      </c>
      <c r="M22" s="44">
        <v>12</v>
      </c>
      <c r="N22" s="44">
        <v>13</v>
      </c>
      <c r="O22" s="44">
        <v>14</v>
      </c>
      <c r="P22" s="44">
        <v>15</v>
      </c>
      <c r="Q22" s="44">
        <v>16</v>
      </c>
      <c r="R22" s="44">
        <v>17</v>
      </c>
      <c r="S22" s="44">
        <v>18</v>
      </c>
      <c r="T22" s="44">
        <v>19</v>
      </c>
      <c r="U22" s="44">
        <v>20</v>
      </c>
      <c r="V22" s="44">
        <v>21</v>
      </c>
      <c r="W22" s="44">
        <v>22</v>
      </c>
      <c r="X22" s="44">
        <v>23</v>
      </c>
      <c r="Y22" s="44">
        <v>24</v>
      </c>
      <c r="Z22" s="98">
        <v>25</v>
      </c>
      <c r="AA22" s="98">
        <v>26</v>
      </c>
      <c r="AB22" s="98">
        <v>27</v>
      </c>
      <c r="AC22" s="98">
        <v>28</v>
      </c>
      <c r="AD22" s="266">
        <v>29</v>
      </c>
      <c r="AE22" s="98">
        <v>30</v>
      </c>
      <c r="AF22" s="52"/>
      <c r="AK22" s="21"/>
    </row>
    <row r="23" spans="1:42" ht="15" customHeight="1" x14ac:dyDescent="0.25">
      <c r="A23" s="373"/>
      <c r="B23" s="66" t="s">
        <v>24</v>
      </c>
      <c r="C23" s="185" t="s">
        <v>25</v>
      </c>
      <c r="D23" s="298" t="s">
        <v>20</v>
      </c>
      <c r="E23" s="298" t="s">
        <v>20</v>
      </c>
      <c r="F23" s="65" t="s">
        <v>4</v>
      </c>
      <c r="G23" s="65" t="s">
        <v>23</v>
      </c>
      <c r="H23" s="298" t="s">
        <v>21</v>
      </c>
      <c r="I23" s="66" t="s">
        <v>24</v>
      </c>
      <c r="J23" s="77" t="s">
        <v>25</v>
      </c>
      <c r="K23" s="298" t="s">
        <v>20</v>
      </c>
      <c r="L23" s="298" t="s">
        <v>20</v>
      </c>
      <c r="M23" s="67" t="s">
        <v>4</v>
      </c>
      <c r="N23" s="65" t="s">
        <v>23</v>
      </c>
      <c r="O23" s="298" t="s">
        <v>21</v>
      </c>
      <c r="P23" s="66" t="s">
        <v>24</v>
      </c>
      <c r="Q23" s="298" t="s">
        <v>25</v>
      </c>
      <c r="R23" s="68" t="s">
        <v>20</v>
      </c>
      <c r="S23" s="47" t="s">
        <v>20</v>
      </c>
      <c r="T23" s="55" t="s">
        <v>4</v>
      </c>
      <c r="U23" s="65" t="s">
        <v>23</v>
      </c>
      <c r="V23" s="298" t="s">
        <v>21</v>
      </c>
      <c r="W23" s="66" t="s">
        <v>24</v>
      </c>
      <c r="X23" s="298" t="s">
        <v>25</v>
      </c>
      <c r="Y23" s="68" t="s">
        <v>20</v>
      </c>
      <c r="Z23" s="47" t="s">
        <v>20</v>
      </c>
      <c r="AA23" s="55" t="s">
        <v>4</v>
      </c>
      <c r="AB23" s="65" t="s">
        <v>23</v>
      </c>
      <c r="AC23" s="298" t="s">
        <v>21</v>
      </c>
      <c r="AD23" s="66" t="s">
        <v>24</v>
      </c>
      <c r="AE23" s="298" t="s">
        <v>25</v>
      </c>
      <c r="AF23" s="52"/>
      <c r="AK23" s="21"/>
    </row>
    <row r="24" spans="1:42" ht="20.25" customHeight="1" x14ac:dyDescent="0.25">
      <c r="A24" s="373"/>
      <c r="B24" s="99" t="s">
        <v>6</v>
      </c>
      <c r="C24" s="168"/>
      <c r="D24" s="168"/>
      <c r="E24" s="168"/>
      <c r="F24" s="86" t="s">
        <v>0</v>
      </c>
      <c r="G24" s="86" t="s">
        <v>0</v>
      </c>
      <c r="H24" s="339" t="s">
        <v>1</v>
      </c>
      <c r="I24" s="168"/>
      <c r="J24" s="168"/>
      <c r="K24" s="168"/>
      <c r="L24" s="99" t="s">
        <v>6</v>
      </c>
      <c r="M24" s="99" t="s">
        <v>6</v>
      </c>
      <c r="N24" s="99" t="s">
        <v>6</v>
      </c>
      <c r="O24" s="168"/>
      <c r="P24" s="168"/>
      <c r="Q24" s="168"/>
      <c r="R24" s="99" t="s">
        <v>6</v>
      </c>
      <c r="S24" s="99" t="s">
        <v>6</v>
      </c>
      <c r="T24" s="99" t="s">
        <v>6</v>
      </c>
      <c r="U24" s="168"/>
      <c r="V24" s="168"/>
      <c r="W24" s="168"/>
      <c r="X24" s="86" t="s">
        <v>0</v>
      </c>
      <c r="Y24" s="86" t="s">
        <v>0</v>
      </c>
      <c r="Z24" s="86" t="s">
        <v>0</v>
      </c>
      <c r="AA24" s="168"/>
      <c r="AB24" s="148"/>
      <c r="AC24" s="148"/>
      <c r="AD24" s="328" t="s">
        <v>3</v>
      </c>
      <c r="AE24" s="86" t="s">
        <v>0</v>
      </c>
      <c r="AF24" s="52"/>
      <c r="AJ24" s="131"/>
      <c r="AK24" s="21"/>
    </row>
    <row r="25" spans="1:42" ht="20.25" customHeight="1" x14ac:dyDescent="0.25">
      <c r="A25" s="374"/>
      <c r="B25" s="58"/>
      <c r="C25" s="58"/>
      <c r="D25" s="58"/>
      <c r="E25" s="58"/>
      <c r="F25" s="58"/>
      <c r="G25" s="58"/>
      <c r="H25" s="74"/>
      <c r="I25" s="81"/>
      <c r="J25" s="81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81"/>
      <c r="V25" s="81"/>
      <c r="W25" s="58"/>
      <c r="X25" s="58"/>
      <c r="Y25" s="58"/>
      <c r="Z25" s="58"/>
      <c r="AA25" s="58"/>
      <c r="AB25" s="58"/>
      <c r="AC25" s="58"/>
      <c r="AD25" s="58"/>
      <c r="AE25" s="58"/>
      <c r="AF25" s="51"/>
      <c r="AK25" s="21"/>
    </row>
    <row r="26" spans="1:42" x14ac:dyDescent="0.25">
      <c r="A26" s="372" t="s">
        <v>14</v>
      </c>
      <c r="B26" s="98">
        <v>1</v>
      </c>
      <c r="C26" s="301">
        <v>2</v>
      </c>
      <c r="D26" s="98">
        <v>3</v>
      </c>
      <c r="E26" s="98">
        <v>4</v>
      </c>
      <c r="F26" s="98">
        <v>5</v>
      </c>
      <c r="G26" s="98">
        <v>6</v>
      </c>
      <c r="H26" s="98">
        <v>7</v>
      </c>
      <c r="I26" s="98">
        <v>8</v>
      </c>
      <c r="J26" s="98">
        <v>9</v>
      </c>
      <c r="K26" s="98">
        <v>10</v>
      </c>
      <c r="L26" s="98">
        <v>11</v>
      </c>
      <c r="M26" s="98">
        <v>12</v>
      </c>
      <c r="N26" s="98">
        <v>13</v>
      </c>
      <c r="O26" s="95">
        <v>14</v>
      </c>
      <c r="P26" s="98">
        <v>15</v>
      </c>
      <c r="Q26" s="98">
        <v>16</v>
      </c>
      <c r="R26" s="98">
        <v>17</v>
      </c>
      <c r="S26" s="98">
        <v>18</v>
      </c>
      <c r="T26" s="98">
        <v>19</v>
      </c>
      <c r="U26" s="98">
        <v>20</v>
      </c>
      <c r="V26" s="98">
        <v>21</v>
      </c>
      <c r="W26" s="98">
        <v>22</v>
      </c>
      <c r="X26" s="98">
        <v>23</v>
      </c>
      <c r="Y26" s="98">
        <v>24</v>
      </c>
      <c r="Z26" s="98">
        <v>25</v>
      </c>
      <c r="AA26" s="98">
        <v>26</v>
      </c>
      <c r="AB26" s="98">
        <v>27</v>
      </c>
      <c r="AC26" s="98">
        <v>28</v>
      </c>
      <c r="AD26" s="98">
        <v>29</v>
      </c>
      <c r="AE26" s="98">
        <v>30</v>
      </c>
      <c r="AF26" s="300">
        <v>31</v>
      </c>
      <c r="AK26" s="21"/>
    </row>
    <row r="27" spans="1:42" ht="15" customHeight="1" x14ac:dyDescent="0.25">
      <c r="A27" s="373"/>
      <c r="B27" s="60" t="s">
        <v>20</v>
      </c>
      <c r="C27" s="298" t="s">
        <v>20</v>
      </c>
      <c r="D27" s="65" t="s">
        <v>4</v>
      </c>
      <c r="E27" s="65" t="s">
        <v>23</v>
      </c>
      <c r="F27" s="299" t="s">
        <v>21</v>
      </c>
      <c r="G27" s="63" t="s">
        <v>24</v>
      </c>
      <c r="H27" s="60" t="s">
        <v>25</v>
      </c>
      <c r="I27" s="298" t="s">
        <v>20</v>
      </c>
      <c r="J27" s="298" t="s">
        <v>20</v>
      </c>
      <c r="K27" s="185" t="s">
        <v>4</v>
      </c>
      <c r="L27" s="265" t="s">
        <v>23</v>
      </c>
      <c r="M27" s="299" t="s">
        <v>21</v>
      </c>
      <c r="N27" s="305" t="s">
        <v>24</v>
      </c>
      <c r="O27" s="77" t="s">
        <v>25</v>
      </c>
      <c r="P27" s="298" t="s">
        <v>20</v>
      </c>
      <c r="Q27" s="298" t="s">
        <v>20</v>
      </c>
      <c r="R27" s="60" t="s">
        <v>4</v>
      </c>
      <c r="S27" s="62" t="s">
        <v>23</v>
      </c>
      <c r="T27" s="299" t="s">
        <v>21</v>
      </c>
      <c r="U27" s="66" t="s">
        <v>24</v>
      </c>
      <c r="V27" s="298" t="s">
        <v>25</v>
      </c>
      <c r="W27" s="68" t="s">
        <v>20</v>
      </c>
      <c r="X27" s="41" t="s">
        <v>20</v>
      </c>
      <c r="Y27" s="46" t="s">
        <v>4</v>
      </c>
      <c r="Z27" s="65" t="s">
        <v>23</v>
      </c>
      <c r="AA27" s="298" t="s">
        <v>21</v>
      </c>
      <c r="AB27" s="63" t="s">
        <v>24</v>
      </c>
      <c r="AC27" s="298" t="s">
        <v>25</v>
      </c>
      <c r="AD27" s="298" t="s">
        <v>20</v>
      </c>
      <c r="AE27" s="298" t="s">
        <v>20</v>
      </c>
      <c r="AF27" s="46" t="s">
        <v>4</v>
      </c>
      <c r="AK27" s="21"/>
    </row>
    <row r="28" spans="1:42" ht="20.25" customHeight="1" x14ac:dyDescent="0.25">
      <c r="A28" s="373"/>
      <c r="B28" s="86" t="s">
        <v>0</v>
      </c>
      <c r="C28" s="148"/>
      <c r="D28" s="148"/>
      <c r="E28" s="148"/>
      <c r="F28" s="84" t="s">
        <v>5</v>
      </c>
      <c r="G28" s="327" t="s">
        <v>2</v>
      </c>
      <c r="H28" s="168"/>
      <c r="I28" s="168"/>
      <c r="J28" s="168"/>
      <c r="K28" s="148"/>
      <c r="L28" s="148"/>
      <c r="M28" s="84" t="s">
        <v>5</v>
      </c>
      <c r="N28" s="327" t="s">
        <v>2</v>
      </c>
      <c r="O28" s="168"/>
      <c r="P28" s="148"/>
      <c r="Q28" s="148"/>
      <c r="R28" s="84" t="s">
        <v>5</v>
      </c>
      <c r="S28" s="84" t="s">
        <v>5</v>
      </c>
      <c r="T28" s="84" t="s">
        <v>5</v>
      </c>
      <c r="U28" s="168"/>
      <c r="V28" s="168"/>
      <c r="W28" s="148"/>
      <c r="X28" s="86" t="s">
        <v>0</v>
      </c>
      <c r="Y28" s="86" t="s">
        <v>0</v>
      </c>
      <c r="Z28" s="86" t="s">
        <v>0</v>
      </c>
      <c r="AA28" s="148"/>
      <c r="AB28" s="148"/>
      <c r="AC28" s="148"/>
      <c r="AD28" s="149" t="s">
        <v>5</v>
      </c>
      <c r="AE28" s="149" t="s">
        <v>5</v>
      </c>
      <c r="AF28" s="149" t="s">
        <v>5</v>
      </c>
      <c r="AJ28" s="131"/>
      <c r="AK28" s="21"/>
    </row>
    <row r="29" spans="1:42" ht="20.25" customHeight="1" x14ac:dyDescent="0.25">
      <c r="A29" s="374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K29" s="21"/>
    </row>
    <row r="30" spans="1:42" x14ac:dyDescent="0.25">
      <c r="A30" s="379" t="s">
        <v>15</v>
      </c>
      <c r="B30" s="98">
        <v>1</v>
      </c>
      <c r="C30" s="301">
        <v>2</v>
      </c>
      <c r="D30" s="98">
        <v>3</v>
      </c>
      <c r="E30" s="98">
        <v>4</v>
      </c>
      <c r="F30" s="98">
        <v>5</v>
      </c>
      <c r="G30" s="98">
        <v>6</v>
      </c>
      <c r="H30" s="98">
        <v>7</v>
      </c>
      <c r="I30" s="98">
        <v>8</v>
      </c>
      <c r="J30" s="98">
        <v>9</v>
      </c>
      <c r="K30" s="98">
        <v>10</v>
      </c>
      <c r="L30" s="98">
        <v>11</v>
      </c>
      <c r="M30" s="98">
        <v>12</v>
      </c>
      <c r="N30" s="98">
        <v>13</v>
      </c>
      <c r="O30" s="98">
        <v>14</v>
      </c>
      <c r="P30" s="95">
        <v>15</v>
      </c>
      <c r="Q30" s="98">
        <v>16</v>
      </c>
      <c r="R30" s="98">
        <v>17</v>
      </c>
      <c r="S30" s="98">
        <v>18</v>
      </c>
      <c r="T30" s="98">
        <v>19</v>
      </c>
      <c r="U30" s="98">
        <v>20</v>
      </c>
      <c r="V30" s="98">
        <v>21</v>
      </c>
      <c r="W30" s="98">
        <v>22</v>
      </c>
      <c r="X30" s="98">
        <v>23</v>
      </c>
      <c r="Y30" s="98">
        <v>24</v>
      </c>
      <c r="Z30" s="98">
        <v>25</v>
      </c>
      <c r="AA30" s="98">
        <v>26</v>
      </c>
      <c r="AB30" s="98">
        <v>27</v>
      </c>
      <c r="AC30" s="98">
        <v>28</v>
      </c>
      <c r="AD30" s="98">
        <v>29</v>
      </c>
      <c r="AE30" s="98">
        <v>30</v>
      </c>
      <c r="AF30" s="98">
        <v>31</v>
      </c>
      <c r="AK30" s="21"/>
      <c r="AN30" s="4"/>
    </row>
    <row r="31" spans="1:42" ht="15" customHeight="1" x14ac:dyDescent="0.25">
      <c r="A31" s="379"/>
      <c r="B31" s="48" t="s">
        <v>23</v>
      </c>
      <c r="C31" s="47" t="s">
        <v>21</v>
      </c>
      <c r="D31" s="49" t="s">
        <v>24</v>
      </c>
      <c r="E31" s="47" t="s">
        <v>25</v>
      </c>
      <c r="F31" s="55" t="s">
        <v>20</v>
      </c>
      <c r="G31" s="47" t="s">
        <v>20</v>
      </c>
      <c r="H31" s="73" t="s">
        <v>4</v>
      </c>
      <c r="I31" s="48" t="s">
        <v>23</v>
      </c>
      <c r="J31" s="55" t="s">
        <v>21</v>
      </c>
      <c r="K31" s="49" t="s">
        <v>24</v>
      </c>
      <c r="L31" s="67" t="s">
        <v>25</v>
      </c>
      <c r="M31" s="267" t="s">
        <v>20</v>
      </c>
      <c r="N31" s="47" t="s">
        <v>20</v>
      </c>
      <c r="O31" s="267" t="s">
        <v>4</v>
      </c>
      <c r="P31" s="186" t="s">
        <v>23</v>
      </c>
      <c r="Q31" s="47" t="s">
        <v>21</v>
      </c>
      <c r="R31" s="49" t="s">
        <v>24</v>
      </c>
      <c r="S31" s="47" t="s">
        <v>25</v>
      </c>
      <c r="T31" s="47" t="s">
        <v>20</v>
      </c>
      <c r="U31" s="47" t="s">
        <v>20</v>
      </c>
      <c r="V31" s="47" t="s">
        <v>4</v>
      </c>
      <c r="W31" s="48" t="s">
        <v>23</v>
      </c>
      <c r="X31" s="47" t="s">
        <v>21</v>
      </c>
      <c r="Y31" s="49" t="s">
        <v>24</v>
      </c>
      <c r="Z31" s="47" t="s">
        <v>25</v>
      </c>
      <c r="AA31" s="47" t="s">
        <v>20</v>
      </c>
      <c r="AB31" s="47" t="s">
        <v>20</v>
      </c>
      <c r="AC31" s="46" t="s">
        <v>4</v>
      </c>
      <c r="AD31" s="48" t="s">
        <v>23</v>
      </c>
      <c r="AE31" s="47" t="s">
        <v>21</v>
      </c>
      <c r="AF31" s="49" t="s">
        <v>24</v>
      </c>
      <c r="AK31" s="21"/>
    </row>
    <row r="32" spans="1:42" ht="20.25" customHeight="1" x14ac:dyDescent="0.25">
      <c r="A32" s="379"/>
      <c r="B32" s="148"/>
      <c r="C32" s="148"/>
      <c r="D32" s="148"/>
      <c r="E32" s="86" t="s">
        <v>0</v>
      </c>
      <c r="F32" s="86" t="s">
        <v>0</v>
      </c>
      <c r="G32" s="86" t="s">
        <v>0</v>
      </c>
      <c r="H32" s="168"/>
      <c r="I32" s="168"/>
      <c r="J32" s="148"/>
      <c r="K32" s="149" t="s">
        <v>2</v>
      </c>
      <c r="L32" s="149" t="s">
        <v>5</v>
      </c>
      <c r="M32" s="149" t="s">
        <v>5</v>
      </c>
      <c r="N32" s="168"/>
      <c r="O32" s="148"/>
      <c r="P32" s="148"/>
      <c r="Q32" s="149" t="s">
        <v>1</v>
      </c>
      <c r="R32" s="149" t="s">
        <v>1</v>
      </c>
      <c r="S32" s="149" t="s">
        <v>0</v>
      </c>
      <c r="T32" s="168"/>
      <c r="U32" s="168"/>
      <c r="V32" s="148"/>
      <c r="W32" s="84" t="s">
        <v>5</v>
      </c>
      <c r="X32" s="84" t="s">
        <v>5</v>
      </c>
      <c r="Y32" s="327" t="s">
        <v>2</v>
      </c>
      <c r="Z32" s="168"/>
      <c r="AA32" s="168"/>
      <c r="AB32" s="168"/>
      <c r="AC32" s="99" t="s">
        <v>6</v>
      </c>
      <c r="AD32" s="99" t="s">
        <v>6</v>
      </c>
      <c r="AE32" s="99" t="s">
        <v>6</v>
      </c>
      <c r="AF32" s="168"/>
      <c r="AJ32" s="131"/>
      <c r="AK32" s="21"/>
    </row>
    <row r="33" spans="1:38" ht="20.25" customHeight="1" x14ac:dyDescent="0.25">
      <c r="A33" s="379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K33" s="21"/>
    </row>
    <row r="34" spans="1:38" x14ac:dyDescent="0.25">
      <c r="A34" s="372" t="s">
        <v>16</v>
      </c>
      <c r="B34" s="98">
        <v>1</v>
      </c>
      <c r="C34" s="98">
        <v>2</v>
      </c>
      <c r="D34" s="98">
        <v>3</v>
      </c>
      <c r="E34" s="98">
        <v>4</v>
      </c>
      <c r="F34" s="98">
        <v>5</v>
      </c>
      <c r="G34" s="44">
        <v>6</v>
      </c>
      <c r="H34" s="44">
        <v>7</v>
      </c>
      <c r="I34" s="44">
        <v>8</v>
      </c>
      <c r="J34" s="44">
        <v>9</v>
      </c>
      <c r="K34" s="44">
        <v>10</v>
      </c>
      <c r="L34" s="44">
        <v>11</v>
      </c>
      <c r="M34" s="44">
        <v>12</v>
      </c>
      <c r="N34" s="44">
        <v>13</v>
      </c>
      <c r="O34" s="44">
        <v>14</v>
      </c>
      <c r="P34" s="44">
        <v>15</v>
      </c>
      <c r="Q34" s="44">
        <v>16</v>
      </c>
      <c r="R34" s="44">
        <v>17</v>
      </c>
      <c r="S34" s="44">
        <v>18</v>
      </c>
      <c r="T34" s="44">
        <v>19</v>
      </c>
      <c r="U34" s="44">
        <v>20</v>
      </c>
      <c r="V34" s="44">
        <v>21</v>
      </c>
      <c r="W34" s="44">
        <v>22</v>
      </c>
      <c r="X34" s="44">
        <v>23</v>
      </c>
      <c r="Y34" s="44">
        <v>24</v>
      </c>
      <c r="Z34" s="44">
        <v>25</v>
      </c>
      <c r="AA34" s="44">
        <v>26</v>
      </c>
      <c r="AB34" s="44">
        <v>27</v>
      </c>
      <c r="AC34" s="44">
        <v>28</v>
      </c>
      <c r="AD34" s="56">
        <v>29</v>
      </c>
      <c r="AE34" s="44">
        <v>30</v>
      </c>
      <c r="AF34" s="52"/>
      <c r="AK34" s="21"/>
    </row>
    <row r="35" spans="1:38" ht="15" customHeight="1" x14ac:dyDescent="0.25">
      <c r="A35" s="373"/>
      <c r="B35" s="299" t="s">
        <v>25</v>
      </c>
      <c r="C35" s="60" t="s">
        <v>20</v>
      </c>
      <c r="D35" s="298" t="s">
        <v>20</v>
      </c>
      <c r="E35" s="65" t="s">
        <v>4</v>
      </c>
      <c r="F35" s="65" t="s">
        <v>23</v>
      </c>
      <c r="G35" s="299" t="s">
        <v>21</v>
      </c>
      <c r="H35" s="63" t="s">
        <v>24</v>
      </c>
      <c r="I35" s="60" t="s">
        <v>25</v>
      </c>
      <c r="J35" s="298" t="s">
        <v>20</v>
      </c>
      <c r="K35" s="298" t="s">
        <v>20</v>
      </c>
      <c r="L35" s="67" t="s">
        <v>4</v>
      </c>
      <c r="M35" s="62" t="s">
        <v>23</v>
      </c>
      <c r="N35" s="299" t="s">
        <v>21</v>
      </c>
      <c r="O35" s="63" t="s">
        <v>24</v>
      </c>
      <c r="P35" s="67" t="s">
        <v>25</v>
      </c>
      <c r="Q35" s="298" t="s">
        <v>20</v>
      </c>
      <c r="R35" s="298" t="s">
        <v>20</v>
      </c>
      <c r="S35" s="60" t="s">
        <v>4</v>
      </c>
      <c r="T35" s="62" t="s">
        <v>23</v>
      </c>
      <c r="U35" s="299" t="s">
        <v>21</v>
      </c>
      <c r="V35" s="66" t="s">
        <v>24</v>
      </c>
      <c r="W35" s="298" t="s">
        <v>25</v>
      </c>
      <c r="X35" s="68" t="s">
        <v>20</v>
      </c>
      <c r="Y35" s="41" t="s">
        <v>20</v>
      </c>
      <c r="Z35" s="46" t="s">
        <v>4</v>
      </c>
      <c r="AA35" s="65" t="s">
        <v>23</v>
      </c>
      <c r="AB35" s="298" t="s">
        <v>21</v>
      </c>
      <c r="AC35" s="66" t="s">
        <v>24</v>
      </c>
      <c r="AD35" s="298" t="s">
        <v>25</v>
      </c>
      <c r="AE35" s="68" t="s">
        <v>20</v>
      </c>
      <c r="AF35" s="52"/>
      <c r="AK35" s="21"/>
    </row>
    <row r="36" spans="1:38" ht="20.25" customHeight="1" x14ac:dyDescent="0.25">
      <c r="A36" s="373"/>
      <c r="B36" s="148"/>
      <c r="C36" s="148"/>
      <c r="D36" s="148"/>
      <c r="E36" s="84" t="s">
        <v>5</v>
      </c>
      <c r="F36" s="84" t="s">
        <v>5</v>
      </c>
      <c r="G36" s="168"/>
      <c r="H36" s="168"/>
      <c r="I36" s="148"/>
      <c r="J36" s="168"/>
      <c r="K36" s="86" t="s">
        <v>0</v>
      </c>
      <c r="L36" s="86" t="s">
        <v>0</v>
      </c>
      <c r="M36" s="168"/>
      <c r="N36" s="148"/>
      <c r="O36" s="148"/>
      <c r="P36" s="84" t="s">
        <v>5</v>
      </c>
      <c r="Q36" s="84" t="s">
        <v>5</v>
      </c>
      <c r="R36" s="168"/>
      <c r="S36" s="168"/>
      <c r="T36" s="168"/>
      <c r="U36" s="148"/>
      <c r="V36" s="99" t="s">
        <v>6</v>
      </c>
      <c r="W36" s="99" t="s">
        <v>22</v>
      </c>
      <c r="X36" s="99" t="s">
        <v>22</v>
      </c>
      <c r="Y36" s="148"/>
      <c r="Z36" s="148"/>
      <c r="AA36" s="168"/>
      <c r="AB36" s="84" t="s">
        <v>5</v>
      </c>
      <c r="AC36" s="327" t="s">
        <v>2</v>
      </c>
      <c r="AD36" s="84" t="s">
        <v>5</v>
      </c>
      <c r="AE36" s="148"/>
      <c r="AF36" s="51"/>
      <c r="AJ36" s="131"/>
      <c r="AK36" s="21"/>
    </row>
    <row r="37" spans="1:38" ht="20.25" customHeight="1" x14ac:dyDescent="0.25">
      <c r="A37" s="374"/>
      <c r="B37" s="81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81"/>
      <c r="O37" s="81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81"/>
      <c r="AB37" s="58"/>
      <c r="AC37" s="58"/>
      <c r="AD37" s="58"/>
      <c r="AE37" s="58"/>
      <c r="AF37" s="51"/>
      <c r="AK37" s="21"/>
    </row>
    <row r="38" spans="1:38" x14ac:dyDescent="0.25">
      <c r="A38" s="372" t="s">
        <v>17</v>
      </c>
      <c r="B38" s="44">
        <v>1</v>
      </c>
      <c r="C38" s="44">
        <v>2</v>
      </c>
      <c r="D38" s="44">
        <v>3</v>
      </c>
      <c r="E38" s="44">
        <v>4</v>
      </c>
      <c r="F38" s="44">
        <v>5</v>
      </c>
      <c r="G38" s="44">
        <v>6</v>
      </c>
      <c r="H38" s="44">
        <v>7</v>
      </c>
      <c r="I38" s="44">
        <v>8</v>
      </c>
      <c r="J38" s="44">
        <v>9</v>
      </c>
      <c r="K38" s="44">
        <v>10</v>
      </c>
      <c r="L38" s="44">
        <v>11</v>
      </c>
      <c r="M38" s="44">
        <v>12</v>
      </c>
      <c r="N38" s="44">
        <v>13</v>
      </c>
      <c r="O38" s="44">
        <v>14</v>
      </c>
      <c r="P38" s="98">
        <v>15</v>
      </c>
      <c r="Q38" s="98">
        <v>16</v>
      </c>
      <c r="R38" s="98">
        <v>17</v>
      </c>
      <c r="S38" s="88">
        <v>18</v>
      </c>
      <c r="T38" s="88">
        <v>19</v>
      </c>
      <c r="U38" s="88">
        <v>20</v>
      </c>
      <c r="V38" s="88">
        <v>21</v>
      </c>
      <c r="W38" s="88">
        <v>22</v>
      </c>
      <c r="X38" s="88">
        <v>23</v>
      </c>
      <c r="Y38" s="88">
        <v>24</v>
      </c>
      <c r="Z38" s="88">
        <v>25</v>
      </c>
      <c r="AA38" s="88">
        <v>26</v>
      </c>
      <c r="AB38" s="88">
        <v>27</v>
      </c>
      <c r="AC38" s="88">
        <v>28</v>
      </c>
      <c r="AD38" s="88">
        <v>29</v>
      </c>
      <c r="AE38" s="88">
        <v>30</v>
      </c>
      <c r="AF38" s="89">
        <v>31</v>
      </c>
      <c r="AK38" s="21"/>
    </row>
    <row r="39" spans="1:38" ht="15" customHeight="1" x14ac:dyDescent="0.25">
      <c r="A39" s="373"/>
      <c r="B39" s="298" t="s">
        <v>20</v>
      </c>
      <c r="C39" s="65" t="s">
        <v>4</v>
      </c>
      <c r="D39" s="350" t="s">
        <v>23</v>
      </c>
      <c r="E39" s="350" t="s">
        <v>21</v>
      </c>
      <c r="F39" s="351" t="s">
        <v>24</v>
      </c>
      <c r="G39" s="350" t="s">
        <v>25</v>
      </c>
      <c r="H39" s="350" t="s">
        <v>20</v>
      </c>
      <c r="I39" s="350" t="s">
        <v>20</v>
      </c>
      <c r="J39" s="350" t="s">
        <v>4</v>
      </c>
      <c r="K39" s="350" t="s">
        <v>23</v>
      </c>
      <c r="L39" s="350" t="s">
        <v>21</v>
      </c>
      <c r="M39" s="351" t="s">
        <v>24</v>
      </c>
      <c r="N39" s="350" t="s">
        <v>25</v>
      </c>
      <c r="O39" s="350" t="s">
        <v>20</v>
      </c>
      <c r="P39" s="350" t="s">
        <v>20</v>
      </c>
      <c r="Q39" s="350" t="s">
        <v>4</v>
      </c>
      <c r="R39" s="350" t="s">
        <v>23</v>
      </c>
      <c r="S39" s="350" t="s">
        <v>21</v>
      </c>
      <c r="T39" s="351" t="s">
        <v>24</v>
      </c>
      <c r="U39" s="350" t="s">
        <v>25</v>
      </c>
      <c r="V39" s="352" t="s">
        <v>20</v>
      </c>
      <c r="W39" s="353" t="s">
        <v>20</v>
      </c>
      <c r="X39" s="353" t="s">
        <v>4</v>
      </c>
      <c r="Y39" s="350" t="s">
        <v>23</v>
      </c>
      <c r="Z39" s="350" t="s">
        <v>21</v>
      </c>
      <c r="AA39" s="351" t="s">
        <v>24</v>
      </c>
      <c r="AB39" s="350" t="s">
        <v>25</v>
      </c>
      <c r="AC39" s="352" t="s">
        <v>20</v>
      </c>
      <c r="AD39" s="353" t="s">
        <v>20</v>
      </c>
      <c r="AE39" s="353" t="s">
        <v>4</v>
      </c>
      <c r="AF39" s="185" t="s">
        <v>23</v>
      </c>
      <c r="AK39" s="21"/>
    </row>
    <row r="40" spans="1:38" ht="20.25" customHeight="1" x14ac:dyDescent="0.25">
      <c r="A40" s="373"/>
      <c r="B40" s="168"/>
      <c r="C40" s="168"/>
      <c r="D40" s="84" t="s">
        <v>5</v>
      </c>
      <c r="E40" s="84" t="s">
        <v>5</v>
      </c>
      <c r="F40" s="327" t="s">
        <v>2</v>
      </c>
      <c r="G40" s="168"/>
      <c r="H40" s="168"/>
      <c r="I40" s="148"/>
      <c r="J40" s="84" t="s">
        <v>5</v>
      </c>
      <c r="K40" s="84" t="s">
        <v>5</v>
      </c>
      <c r="L40" s="84" t="s">
        <v>5</v>
      </c>
      <c r="M40" s="168"/>
      <c r="N40" s="148"/>
      <c r="O40" s="148"/>
      <c r="P40" s="168"/>
      <c r="Q40" s="168"/>
      <c r="R40" s="168"/>
      <c r="S40" s="168"/>
      <c r="T40" s="168"/>
      <c r="U40" s="148"/>
      <c r="V40" s="168"/>
      <c r="W40" s="148"/>
      <c r="X40" s="84" t="s">
        <v>5</v>
      </c>
      <c r="Y40" s="148"/>
      <c r="Z40" s="148"/>
      <c r="AA40" s="148"/>
      <c r="AB40" s="148"/>
      <c r="AC40" s="148"/>
      <c r="AD40" s="148"/>
      <c r="AE40" s="148"/>
      <c r="AF40" s="148"/>
      <c r="AJ40" s="131"/>
      <c r="AK40" s="21"/>
    </row>
    <row r="41" spans="1:38" ht="20.25" customHeight="1" x14ac:dyDescent="0.25">
      <c r="A41" s="374"/>
      <c r="B41" s="58"/>
      <c r="C41" s="58"/>
      <c r="D41" s="58"/>
      <c r="E41" s="58"/>
      <c r="F41" s="58"/>
      <c r="G41" s="81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81"/>
      <c r="T41" s="81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81"/>
      <c r="AG41" s="25"/>
      <c r="AK41" s="21"/>
    </row>
    <row r="42" spans="1:38" x14ac:dyDescent="0.25">
      <c r="A42" s="392" t="s">
        <v>18</v>
      </c>
      <c r="B42" s="88">
        <v>1</v>
      </c>
      <c r="C42" s="88">
        <v>2</v>
      </c>
      <c r="D42" s="98">
        <v>3</v>
      </c>
      <c r="E42" s="98">
        <v>4</v>
      </c>
      <c r="F42" s="98">
        <v>5</v>
      </c>
      <c r="G42" s="98">
        <v>6</v>
      </c>
      <c r="H42" s="44">
        <v>7</v>
      </c>
      <c r="I42" s="44">
        <v>8</v>
      </c>
      <c r="J42" s="44">
        <v>9</v>
      </c>
      <c r="K42" s="44">
        <v>10</v>
      </c>
      <c r="L42" s="95">
        <v>11</v>
      </c>
      <c r="M42" s="44">
        <v>12</v>
      </c>
      <c r="N42" s="340">
        <v>13</v>
      </c>
      <c r="O42" s="44">
        <v>14</v>
      </c>
      <c r="P42" s="44">
        <v>15</v>
      </c>
      <c r="Q42" s="44">
        <v>16</v>
      </c>
      <c r="R42" s="44">
        <v>17</v>
      </c>
      <c r="S42" s="44">
        <v>18</v>
      </c>
      <c r="T42" s="44">
        <v>19</v>
      </c>
      <c r="U42" s="44">
        <v>20</v>
      </c>
      <c r="V42" s="44">
        <v>21</v>
      </c>
      <c r="W42" s="44">
        <v>22</v>
      </c>
      <c r="X42" s="44">
        <v>23</v>
      </c>
      <c r="Y42" s="44">
        <v>24</v>
      </c>
      <c r="Z42" s="44">
        <v>25</v>
      </c>
      <c r="AA42" s="44">
        <v>26</v>
      </c>
      <c r="AB42" s="44">
        <v>27</v>
      </c>
      <c r="AC42" s="44">
        <v>28</v>
      </c>
      <c r="AD42" s="56">
        <v>29</v>
      </c>
      <c r="AE42" s="44">
        <v>30</v>
      </c>
      <c r="AF42" s="53"/>
      <c r="AK42" s="21"/>
    </row>
    <row r="43" spans="1:38" ht="15" customHeight="1" x14ac:dyDescent="0.25">
      <c r="A43" s="393"/>
      <c r="B43" s="185" t="s">
        <v>21</v>
      </c>
      <c r="C43" s="170" t="s">
        <v>24</v>
      </c>
      <c r="D43" s="185" t="s">
        <v>25</v>
      </c>
      <c r="E43" s="185" t="s">
        <v>20</v>
      </c>
      <c r="F43" s="185" t="s">
        <v>20</v>
      </c>
      <c r="G43" s="185" t="s">
        <v>4</v>
      </c>
      <c r="H43" s="185" t="s">
        <v>23</v>
      </c>
      <c r="I43" s="185" t="s">
        <v>21</v>
      </c>
      <c r="J43" s="170" t="s">
        <v>24</v>
      </c>
      <c r="K43" s="185" t="s">
        <v>25</v>
      </c>
      <c r="L43" s="185" t="s">
        <v>20</v>
      </c>
      <c r="M43" s="185" t="s">
        <v>20</v>
      </c>
      <c r="N43" s="354" t="s">
        <v>4</v>
      </c>
      <c r="O43" s="185" t="s">
        <v>23</v>
      </c>
      <c r="P43" s="298" t="s">
        <v>21</v>
      </c>
      <c r="Q43" s="66" t="s">
        <v>24</v>
      </c>
      <c r="R43" s="298" t="s">
        <v>25</v>
      </c>
      <c r="S43" s="68" t="s">
        <v>20</v>
      </c>
      <c r="T43" s="47" t="s">
        <v>20</v>
      </c>
      <c r="U43" s="55" t="s">
        <v>4</v>
      </c>
      <c r="V43" s="65" t="s">
        <v>23</v>
      </c>
      <c r="W43" s="298" t="s">
        <v>21</v>
      </c>
      <c r="X43" s="66" t="s">
        <v>24</v>
      </c>
      <c r="Y43" s="298" t="s">
        <v>25</v>
      </c>
      <c r="Z43" s="68" t="s">
        <v>20</v>
      </c>
      <c r="AA43" s="299" t="s">
        <v>20</v>
      </c>
      <c r="AB43" s="55" t="s">
        <v>4</v>
      </c>
      <c r="AC43" s="65" t="s">
        <v>23</v>
      </c>
      <c r="AD43" s="298" t="s">
        <v>21</v>
      </c>
      <c r="AE43" s="66" t="s">
        <v>24</v>
      </c>
      <c r="AF43" s="52"/>
      <c r="AK43" s="21"/>
    </row>
    <row r="44" spans="1:38" ht="20.25" customHeight="1" x14ac:dyDescent="0.25">
      <c r="A44" s="393"/>
      <c r="B44" s="148"/>
      <c r="C44" s="148"/>
      <c r="D44" s="84" t="s">
        <v>5</v>
      </c>
      <c r="E44" s="84" t="s">
        <v>5</v>
      </c>
      <c r="F44" s="168"/>
      <c r="G44" s="168"/>
      <c r="H44" s="148"/>
      <c r="I44" s="99" t="s">
        <v>6</v>
      </c>
      <c r="J44" s="99" t="s">
        <v>6</v>
      </c>
      <c r="K44" s="86" t="s">
        <v>0</v>
      </c>
      <c r="L44" s="168"/>
      <c r="M44" s="148"/>
      <c r="N44" s="148"/>
      <c r="O44" s="99" t="s">
        <v>6</v>
      </c>
      <c r="P44" s="99" t="s">
        <v>6</v>
      </c>
      <c r="Q44" s="99" t="s">
        <v>6</v>
      </c>
      <c r="R44" s="168"/>
      <c r="S44" s="168"/>
      <c r="T44" s="148"/>
      <c r="U44" s="86" t="s">
        <v>0</v>
      </c>
      <c r="V44" s="86" t="s">
        <v>0</v>
      </c>
      <c r="W44" s="339" t="s">
        <v>1</v>
      </c>
      <c r="X44" s="148"/>
      <c r="Y44" s="148"/>
      <c r="Z44" s="148"/>
      <c r="AA44" s="99" t="s">
        <v>6</v>
      </c>
      <c r="AB44" s="99" t="s">
        <v>6</v>
      </c>
      <c r="AC44" s="99" t="s">
        <v>37</v>
      </c>
      <c r="AD44" s="148"/>
      <c r="AE44" s="148"/>
      <c r="AF44" s="53"/>
      <c r="AK44" s="21"/>
    </row>
    <row r="45" spans="1:38" ht="20.25" customHeight="1" x14ac:dyDescent="0.25">
      <c r="A45" s="374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70"/>
      <c r="S45" s="70"/>
      <c r="T45" s="70"/>
      <c r="U45" s="101"/>
      <c r="V45" s="101"/>
      <c r="W45" s="101"/>
      <c r="X45" s="177"/>
      <c r="Y45" s="177"/>
      <c r="Z45" s="101"/>
      <c r="AA45" s="101"/>
      <c r="AB45" s="101"/>
      <c r="AC45" s="101"/>
      <c r="AD45" s="101"/>
      <c r="AE45" s="178"/>
      <c r="AF45" s="179"/>
      <c r="AG45" s="176"/>
      <c r="AH45" s="176"/>
      <c r="AI45" s="176"/>
      <c r="AJ45" s="176"/>
      <c r="AK45" s="176"/>
    </row>
    <row r="46" spans="1:38" x14ac:dyDescent="0.25">
      <c r="A46" s="372" t="s">
        <v>19</v>
      </c>
      <c r="B46" s="44">
        <v>1</v>
      </c>
      <c r="C46" s="44">
        <v>2</v>
      </c>
      <c r="D46" s="44">
        <v>3</v>
      </c>
      <c r="E46" s="44">
        <v>4</v>
      </c>
      <c r="F46" s="44">
        <v>5</v>
      </c>
      <c r="G46" s="44">
        <v>6</v>
      </c>
      <c r="H46" s="44">
        <v>7</v>
      </c>
      <c r="I46" s="44">
        <v>8</v>
      </c>
      <c r="J46" s="44">
        <v>9</v>
      </c>
      <c r="K46" s="44">
        <v>10</v>
      </c>
      <c r="L46" s="44">
        <v>11</v>
      </c>
      <c r="M46" s="44">
        <v>12</v>
      </c>
      <c r="N46" s="44">
        <v>13</v>
      </c>
      <c r="O46" s="44">
        <v>14</v>
      </c>
      <c r="P46" s="44">
        <v>15</v>
      </c>
      <c r="Q46" s="181">
        <v>16</v>
      </c>
      <c r="R46" s="42">
        <v>17</v>
      </c>
      <c r="S46" s="42">
        <v>18</v>
      </c>
      <c r="T46" s="42">
        <v>19</v>
      </c>
      <c r="U46" s="89">
        <v>20</v>
      </c>
      <c r="V46" s="89">
        <v>21</v>
      </c>
      <c r="W46" s="89">
        <v>22</v>
      </c>
      <c r="X46" s="89">
        <v>23</v>
      </c>
      <c r="Y46" s="89">
        <v>24</v>
      </c>
      <c r="Z46" s="89">
        <v>25</v>
      </c>
      <c r="AA46" s="89">
        <v>26</v>
      </c>
      <c r="AB46" s="89">
        <v>27</v>
      </c>
      <c r="AC46" s="89">
        <v>28</v>
      </c>
      <c r="AD46" s="89">
        <v>29</v>
      </c>
      <c r="AE46" s="89">
        <v>30</v>
      </c>
      <c r="AF46" s="89">
        <v>31</v>
      </c>
      <c r="AG46" s="273"/>
      <c r="AH46" s="273"/>
      <c r="AI46" s="273"/>
      <c r="AJ46" s="89">
        <v>1</v>
      </c>
      <c r="AK46" s="89">
        <v>2</v>
      </c>
      <c r="AL46" s="182"/>
    </row>
    <row r="47" spans="1:38" ht="15" customHeight="1" x14ac:dyDescent="0.2">
      <c r="A47" s="373"/>
      <c r="B47" s="298" t="s">
        <v>25</v>
      </c>
      <c r="C47" s="298" t="s">
        <v>20</v>
      </c>
      <c r="D47" s="298" t="s">
        <v>20</v>
      </c>
      <c r="E47" s="65" t="s">
        <v>4</v>
      </c>
      <c r="F47" s="65" t="s">
        <v>23</v>
      </c>
      <c r="G47" s="298" t="s">
        <v>21</v>
      </c>
      <c r="H47" s="66" t="s">
        <v>24</v>
      </c>
      <c r="I47" s="298" t="s">
        <v>25</v>
      </c>
      <c r="J47" s="298" t="s">
        <v>20</v>
      </c>
      <c r="K47" s="298" t="s">
        <v>20</v>
      </c>
      <c r="L47" s="67" t="s">
        <v>4</v>
      </c>
      <c r="M47" s="65" t="s">
        <v>23</v>
      </c>
      <c r="N47" s="298" t="s">
        <v>21</v>
      </c>
      <c r="O47" s="172" t="s">
        <v>24</v>
      </c>
      <c r="P47" s="102" t="s">
        <v>25</v>
      </c>
      <c r="Q47" s="173" t="s">
        <v>20</v>
      </c>
      <c r="R47" s="104" t="s">
        <v>20</v>
      </c>
      <c r="S47" s="174" t="s">
        <v>4</v>
      </c>
      <c r="T47" s="175" t="s">
        <v>23</v>
      </c>
      <c r="U47" s="102" t="s">
        <v>21</v>
      </c>
      <c r="V47" s="172" t="s">
        <v>24</v>
      </c>
      <c r="W47" s="269" t="s">
        <v>25</v>
      </c>
      <c r="X47" s="173" t="s">
        <v>20</v>
      </c>
      <c r="Y47" s="301" t="s">
        <v>20</v>
      </c>
      <c r="Z47" s="183" t="s">
        <v>4</v>
      </c>
      <c r="AA47" s="175" t="s">
        <v>23</v>
      </c>
      <c r="AB47" s="102" t="s">
        <v>21</v>
      </c>
      <c r="AC47" s="172" t="s">
        <v>24</v>
      </c>
      <c r="AD47" s="102" t="s">
        <v>25</v>
      </c>
      <c r="AE47" s="173" t="s">
        <v>20</v>
      </c>
      <c r="AF47" s="173" t="s">
        <v>20</v>
      </c>
      <c r="AH47" s="183" t="s">
        <v>25</v>
      </c>
      <c r="AI47" s="296" t="s">
        <v>20</v>
      </c>
      <c r="AJ47" s="183" t="s">
        <v>4</v>
      </c>
      <c r="AK47" s="175" t="s">
        <v>23</v>
      </c>
      <c r="AL47" s="100"/>
    </row>
    <row r="48" spans="1:38" ht="20.25" customHeight="1" x14ac:dyDescent="0.2">
      <c r="A48" s="373"/>
      <c r="B48" s="148"/>
      <c r="C48" s="168"/>
      <c r="D48" s="86" t="s">
        <v>0</v>
      </c>
      <c r="E48" s="86" t="s">
        <v>0</v>
      </c>
      <c r="F48" s="168"/>
      <c r="G48" s="168"/>
      <c r="H48" s="148"/>
      <c r="I48" s="84" t="s">
        <v>5</v>
      </c>
      <c r="J48" s="84" t="s">
        <v>5</v>
      </c>
      <c r="K48" s="168"/>
      <c r="L48" s="168"/>
      <c r="M48" s="148"/>
      <c r="N48" s="148"/>
      <c r="O48" s="328" t="s">
        <v>3</v>
      </c>
      <c r="P48" s="86" t="s">
        <v>0</v>
      </c>
      <c r="Q48" s="86" t="s">
        <v>0</v>
      </c>
      <c r="R48" s="168"/>
      <c r="S48" s="168"/>
      <c r="T48" s="148"/>
      <c r="U48" s="84" t="s">
        <v>5</v>
      </c>
      <c r="V48" s="168"/>
      <c r="W48" s="168"/>
      <c r="X48" s="148"/>
      <c r="Y48" s="86" t="s">
        <v>0</v>
      </c>
      <c r="Z48" s="324"/>
      <c r="AA48" s="148"/>
      <c r="AB48" s="339" t="s">
        <v>1</v>
      </c>
      <c r="AC48" s="328" t="s">
        <v>3</v>
      </c>
      <c r="AD48" s="139"/>
      <c r="AE48" s="139"/>
      <c r="AF48" s="148"/>
      <c r="AG48" s="148"/>
      <c r="AH48" s="148"/>
      <c r="AI48" s="100"/>
      <c r="AJ48" s="139"/>
      <c r="AK48" s="139"/>
      <c r="AL48" s="133"/>
    </row>
    <row r="49" spans="1:49" ht="20.25" customHeight="1" x14ac:dyDescent="0.25">
      <c r="A49" s="374"/>
      <c r="B49" s="58"/>
      <c r="C49" s="58"/>
      <c r="D49" s="58"/>
      <c r="E49" s="58"/>
      <c r="F49" s="81"/>
      <c r="G49" s="81"/>
      <c r="H49" s="58"/>
      <c r="I49" s="58"/>
      <c r="J49" s="58"/>
      <c r="K49" s="58"/>
      <c r="L49" s="58"/>
      <c r="M49" s="58"/>
      <c r="N49" s="58"/>
      <c r="O49" s="58"/>
      <c r="P49" s="58"/>
      <c r="Q49" s="208"/>
      <c r="R49" s="58"/>
      <c r="S49" s="58"/>
      <c r="T49" s="58"/>
      <c r="U49" s="58"/>
      <c r="V49" s="58"/>
      <c r="W49" s="57"/>
      <c r="X49" s="58"/>
      <c r="Y49" s="167"/>
      <c r="Z49" s="83"/>
      <c r="AA49" s="167"/>
      <c r="AB49" s="83"/>
      <c r="AC49" s="167"/>
      <c r="AD49" s="167"/>
      <c r="AE49" s="83"/>
      <c r="AF49" s="167"/>
      <c r="AG49" s="100"/>
      <c r="AH49" s="100"/>
      <c r="AI49" s="100"/>
      <c r="AJ49" s="83"/>
      <c r="AK49" s="167"/>
    </row>
    <row r="50" spans="1:49" ht="15.75" customHeight="1" thickBot="1" x14ac:dyDescent="0.3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22"/>
      <c r="O50" s="22"/>
      <c r="P50" s="23"/>
      <c r="Q50" s="293"/>
      <c r="R50" s="24"/>
      <c r="S50" s="293"/>
      <c r="T50" s="293"/>
      <c r="U50" s="21"/>
      <c r="V50" s="21"/>
      <c r="W50" s="21"/>
      <c r="X50" s="21"/>
      <c r="Y50" s="21"/>
      <c r="Z50" s="293"/>
      <c r="AA50" s="7">
        <v>2</v>
      </c>
      <c r="AB50" s="7">
        <v>2</v>
      </c>
      <c r="AC50" s="7">
        <v>25</v>
      </c>
      <c r="AD50" s="12">
        <v>1</v>
      </c>
      <c r="AE50" s="12">
        <v>5</v>
      </c>
      <c r="AF50" s="12"/>
      <c r="AK50" s="294">
        <v>17</v>
      </c>
    </row>
    <row r="51" spans="1:49" ht="15.75" customHeight="1" x14ac:dyDescent="0.25">
      <c r="A51" s="380"/>
      <c r="B51" s="16"/>
      <c r="C51" s="295"/>
      <c r="D51" s="295"/>
      <c r="E51" s="406" t="s">
        <v>30</v>
      </c>
      <c r="F51" s="407"/>
      <c r="G51" s="407"/>
      <c r="H51" s="407"/>
      <c r="I51" s="398">
        <f>(SUM(R52)*1.5+(X52)*1.5+(V52)+(Q52)*1.5+W52*0.5)*47.85</f>
        <v>1387.65</v>
      </c>
      <c r="J51" s="399"/>
      <c r="K51" s="383"/>
      <c r="L51" s="375" t="s">
        <v>27</v>
      </c>
      <c r="M51" s="376"/>
      <c r="N51" s="382">
        <f>COUNTIF(B2:AH49,"FP")</f>
        <v>0</v>
      </c>
      <c r="O51" s="383"/>
      <c r="P51" s="230" t="s">
        <v>5</v>
      </c>
      <c r="Q51" s="231" t="s">
        <v>26</v>
      </c>
      <c r="R51" s="231" t="s">
        <v>2</v>
      </c>
      <c r="S51" s="37" t="s">
        <v>32</v>
      </c>
      <c r="T51" s="2"/>
      <c r="U51" s="232" t="s">
        <v>0</v>
      </c>
      <c r="V51" s="233" t="s">
        <v>1</v>
      </c>
      <c r="W51" s="233" t="s">
        <v>3</v>
      </c>
      <c r="X51" s="234" t="s">
        <v>28</v>
      </c>
      <c r="Y51" s="9"/>
      <c r="Z51" s="9"/>
      <c r="AA51" s="99" t="s">
        <v>37</v>
      </c>
      <c r="AB51" s="140" t="s">
        <v>7</v>
      </c>
      <c r="AC51" s="99" t="s">
        <v>6</v>
      </c>
      <c r="AD51" s="99" t="s">
        <v>35</v>
      </c>
      <c r="AE51" s="99" t="s">
        <v>22</v>
      </c>
      <c r="AF51" s="99" t="s">
        <v>34</v>
      </c>
      <c r="AG51" s="26" t="s">
        <v>34</v>
      </c>
      <c r="AH51" s="26" t="s">
        <v>34</v>
      </c>
      <c r="AI51" s="26" t="s">
        <v>34</v>
      </c>
      <c r="AJ51" s="117" t="s">
        <v>41</v>
      </c>
      <c r="AK51" s="99" t="s">
        <v>42</v>
      </c>
    </row>
    <row r="52" spans="1:49" ht="27.75" customHeight="1" thickBot="1" x14ac:dyDescent="0.3">
      <c r="A52" s="380"/>
      <c r="B52" s="295"/>
      <c r="C52" s="295"/>
      <c r="D52" s="295"/>
      <c r="E52" s="408"/>
      <c r="F52" s="409"/>
      <c r="G52" s="409"/>
      <c r="H52" s="409"/>
      <c r="I52" s="400"/>
      <c r="J52" s="400"/>
      <c r="K52" s="401"/>
      <c r="L52" s="377"/>
      <c r="M52" s="378"/>
      <c r="N52" s="384"/>
      <c r="O52" s="385"/>
      <c r="P52" s="35">
        <f>COUNTIF(B2:AH49,"J")</f>
        <v>53</v>
      </c>
      <c r="Q52" s="36">
        <f>COUNTIF(B2:AI49,"JF")</f>
        <v>0</v>
      </c>
      <c r="R52" s="36">
        <f>COUNTIF(B2:AI49,"JD")</f>
        <v>11</v>
      </c>
      <c r="S52" s="34"/>
      <c r="T52" s="293"/>
      <c r="U52" s="31">
        <f>COUNTIF(B2:AI49,"N")</f>
        <v>39</v>
      </c>
      <c r="V52" s="5">
        <f>COUNTIF(B2:AI49,"NS")</f>
        <v>8</v>
      </c>
      <c r="W52" s="5">
        <f>COUNTIF(B2:AI49,"ND")</f>
        <v>6</v>
      </c>
      <c r="X52" s="32">
        <f>COUNTIF(C2:AL49,"NF")</f>
        <v>1</v>
      </c>
      <c r="Y52" s="293"/>
      <c r="Z52" s="293"/>
      <c r="AA52" s="5">
        <f>COUNTIF(B2:AF49,"JHS")</f>
        <v>2</v>
      </c>
      <c r="AB52" s="5">
        <f>COUNTIF(B2:AF49,"SP")</f>
        <v>2</v>
      </c>
      <c r="AC52" s="5">
        <f>COUNTIF(B2:AF49,"CA")</f>
        <v>25</v>
      </c>
      <c r="AD52" s="5">
        <f>COUNTIF(B2:AF49,"jFT")</f>
        <v>1</v>
      </c>
      <c r="AE52" s="5">
        <f>COUNTIF(B2:AF49,"MO")</f>
        <v>5</v>
      </c>
      <c r="AF52" s="5">
        <f>COUNTIF(C2:AG49,"CET")</f>
        <v>0</v>
      </c>
      <c r="AG52" s="5">
        <f t="shared" ref="AG52:AI52" si="0">COUNTIF(D2:AH49,"CET")</f>
        <v>0</v>
      </c>
      <c r="AH52" s="5">
        <f t="shared" si="0"/>
        <v>0</v>
      </c>
      <c r="AI52" s="5">
        <f t="shared" si="0"/>
        <v>0</v>
      </c>
      <c r="AJ52" s="5">
        <f>COUNTIF(B1:AK49,"CM")</f>
        <v>2</v>
      </c>
      <c r="AK52" s="130"/>
    </row>
    <row r="53" spans="1:49" ht="18.75" thickBot="1" x14ac:dyDescent="0.3">
      <c r="A53" s="16"/>
      <c r="B53" s="16"/>
      <c r="C53" s="295"/>
      <c r="D53" s="295"/>
      <c r="E53" s="394" t="s">
        <v>29</v>
      </c>
      <c r="F53" s="395"/>
      <c r="G53" s="395"/>
      <c r="H53" s="395"/>
      <c r="I53" s="402">
        <f>U53*9*1.07</f>
        <v>520.02</v>
      </c>
      <c r="J53" s="400"/>
      <c r="K53" s="403"/>
      <c r="L53" s="386"/>
      <c r="M53" s="387"/>
      <c r="N53" s="387"/>
      <c r="O53" s="388"/>
      <c r="P53" s="429">
        <f>SUM(P52:S52)</f>
        <v>64</v>
      </c>
      <c r="Q53" s="430"/>
      <c r="R53" s="431"/>
      <c r="S53" s="33"/>
      <c r="T53" s="34"/>
      <c r="U53" s="423">
        <f>SUM(U52:X52)</f>
        <v>54</v>
      </c>
      <c r="V53" s="424"/>
      <c r="W53" s="424"/>
      <c r="X53" s="425"/>
      <c r="Y53" s="293"/>
      <c r="Z53" s="293"/>
      <c r="AA53" s="28"/>
      <c r="AB53" s="28"/>
      <c r="AC53" s="29"/>
      <c r="AD53" s="30"/>
      <c r="AE53" s="30"/>
      <c r="AF53" s="21"/>
      <c r="AJ53" s="30"/>
      <c r="AK53" s="21"/>
    </row>
    <row r="54" spans="1:49" ht="18.75" thickBot="1" x14ac:dyDescent="0.3">
      <c r="A54" s="21"/>
      <c r="B54" s="21"/>
      <c r="C54" s="21"/>
      <c r="D54" s="21"/>
      <c r="E54" s="396"/>
      <c r="F54" s="397"/>
      <c r="G54" s="397"/>
      <c r="H54" s="397"/>
      <c r="I54" s="404"/>
      <c r="J54" s="404"/>
      <c r="K54" s="405"/>
      <c r="L54" s="389"/>
      <c r="M54" s="390"/>
      <c r="N54" s="390"/>
      <c r="O54" s="391"/>
      <c r="P54" s="426"/>
      <c r="Q54" s="427"/>
      <c r="R54" s="428"/>
      <c r="S54" s="455" t="s">
        <v>31</v>
      </c>
      <c r="T54" s="456"/>
      <c r="U54" s="426"/>
      <c r="V54" s="427"/>
      <c r="W54" s="427"/>
      <c r="X54" s="428"/>
      <c r="Y54" s="21"/>
      <c r="Z54" s="6"/>
      <c r="AF54" s="21"/>
      <c r="AK54" s="21"/>
    </row>
    <row r="55" spans="1:49" ht="18" customHeight="1" x14ac:dyDescent="0.25">
      <c r="A55" s="381"/>
      <c r="B55" s="381"/>
      <c r="C55" s="381"/>
      <c r="D55" s="380"/>
      <c r="E55" s="380"/>
      <c r="F55" s="21"/>
      <c r="G55" s="21"/>
      <c r="H55" s="21"/>
      <c r="I55" s="21"/>
      <c r="J55" s="21"/>
      <c r="K55" s="21"/>
      <c r="L55" s="473"/>
      <c r="M55" s="474"/>
      <c r="N55" s="469"/>
      <c r="O55" s="470"/>
      <c r="P55" s="294"/>
      <c r="Q55" s="294"/>
      <c r="R55" s="463">
        <f>SUM(P53:X54)</f>
        <v>118</v>
      </c>
      <c r="S55" s="464"/>
      <c r="T55" s="464"/>
      <c r="U55" s="465"/>
      <c r="V55" s="293"/>
      <c r="W55" s="293"/>
      <c r="X55" s="27"/>
      <c r="Y55" s="15"/>
      <c r="Z55" s="15"/>
      <c r="AM55" s="132">
        <v>11</v>
      </c>
      <c r="AN55" s="330"/>
      <c r="AO55" s="270"/>
      <c r="AP55" s="100"/>
      <c r="AQ55" s="100"/>
      <c r="AR55" s="100"/>
      <c r="AS55" s="272"/>
      <c r="AT55" s="100"/>
      <c r="AU55" s="100"/>
      <c r="AV55" s="100"/>
      <c r="AW55" s="100"/>
    </row>
    <row r="56" spans="1:49" ht="18" customHeight="1" thickBot="1" x14ac:dyDescent="0.3">
      <c r="A56" s="381"/>
      <c r="B56" s="381"/>
      <c r="C56" s="381"/>
      <c r="D56" s="380"/>
      <c r="E56" s="380"/>
      <c r="F56" s="21"/>
      <c r="G56" s="21"/>
      <c r="H56" s="21"/>
      <c r="I56" s="21"/>
      <c r="J56" s="21"/>
      <c r="K56" s="21"/>
      <c r="L56" s="475"/>
      <c r="M56" s="476"/>
      <c r="N56" s="471"/>
      <c r="O56" s="472"/>
      <c r="P56" s="21"/>
      <c r="Q56" s="21"/>
      <c r="R56" s="466"/>
      <c r="S56" s="467"/>
      <c r="T56" s="467"/>
      <c r="U56" s="468"/>
      <c r="V56" s="21"/>
      <c r="W56" s="21"/>
      <c r="X56" s="21"/>
      <c r="AA56" s="120" t="s">
        <v>5</v>
      </c>
      <c r="AB56" s="121" t="s">
        <v>0</v>
      </c>
      <c r="AC56" s="122" t="s">
        <v>36</v>
      </c>
      <c r="AD56" s="123"/>
      <c r="AE56" s="123"/>
      <c r="AF56" s="123"/>
      <c r="AG56" s="123" t="s">
        <v>36</v>
      </c>
      <c r="AH56" s="123"/>
      <c r="AI56" s="123"/>
      <c r="AJ56" s="123"/>
      <c r="AK56" s="119"/>
      <c r="AL56" s="124"/>
      <c r="AN56" s="331"/>
      <c r="AO56" s="270" t="s">
        <v>69</v>
      </c>
      <c r="AP56" s="100"/>
      <c r="AQ56" s="100"/>
      <c r="AR56" s="100"/>
      <c r="AS56" s="332"/>
      <c r="AT56" s="100"/>
      <c r="AU56" s="100"/>
      <c r="AV56" s="100"/>
      <c r="AW56" s="100"/>
    </row>
    <row r="57" spans="1:49" ht="18" customHeight="1" thickBot="1" x14ac:dyDescent="0.3">
      <c r="A57" s="381"/>
      <c r="B57" s="381"/>
      <c r="C57" s="381"/>
      <c r="D57" s="380"/>
      <c r="E57" s="380"/>
      <c r="F57" s="21"/>
      <c r="G57" s="21"/>
      <c r="H57" s="21"/>
      <c r="I57" s="21"/>
      <c r="J57" s="21"/>
      <c r="K57" s="21"/>
      <c r="L57" s="432">
        <f>(SUM(N55)*7.45)</f>
        <v>0</v>
      </c>
      <c r="M57" s="457"/>
      <c r="N57" s="457"/>
      <c r="O57" s="436" t="s">
        <v>33</v>
      </c>
      <c r="T57" s="460"/>
      <c r="U57" s="460"/>
      <c r="V57" s="420"/>
      <c r="W57" s="420"/>
      <c r="X57" s="21"/>
      <c r="AA57" s="119"/>
      <c r="AB57" s="119"/>
      <c r="AC57" s="125" t="s">
        <v>40</v>
      </c>
      <c r="AD57" s="126"/>
      <c r="AE57" s="126"/>
      <c r="AF57" s="126"/>
      <c r="AG57" s="126"/>
      <c r="AH57" s="126"/>
      <c r="AI57" s="126"/>
      <c r="AJ57" s="126"/>
      <c r="AK57" s="119"/>
      <c r="AL57" s="124"/>
      <c r="AN57" s="331"/>
      <c r="AO57" s="270"/>
      <c r="AP57" s="270"/>
      <c r="AQ57" s="217"/>
      <c r="AR57" s="100"/>
      <c r="AS57" s="333"/>
      <c r="AT57" s="100"/>
      <c r="AU57" s="100"/>
      <c r="AV57" s="100"/>
      <c r="AW57" s="100"/>
    </row>
    <row r="58" spans="1:49" ht="18" customHeight="1" thickBot="1" x14ac:dyDescent="0.3">
      <c r="A58" s="381"/>
      <c r="B58" s="381"/>
      <c r="C58" s="381"/>
      <c r="D58" s="380"/>
      <c r="E58" s="380"/>
      <c r="F58" s="21"/>
      <c r="G58" s="21"/>
      <c r="H58" s="21"/>
      <c r="I58" s="21"/>
      <c r="J58" s="21"/>
      <c r="K58" s="21"/>
      <c r="L58" s="458"/>
      <c r="M58" s="459"/>
      <c r="N58" s="459"/>
      <c r="O58" s="437"/>
      <c r="T58" s="420"/>
      <c r="U58" s="420"/>
      <c r="V58" s="420"/>
      <c r="W58" s="420"/>
      <c r="X58" s="21"/>
      <c r="AA58" s="119"/>
      <c r="AB58" s="119"/>
      <c r="AC58" s="189" t="s">
        <v>38</v>
      </c>
      <c r="AD58" s="190"/>
      <c r="AE58" s="190"/>
      <c r="AF58" s="190"/>
      <c r="AG58" s="191"/>
      <c r="AH58" s="191"/>
      <c r="AI58" s="191"/>
      <c r="AJ58" s="190"/>
      <c r="AK58" s="190"/>
      <c r="AL58" s="190"/>
      <c r="AN58" s="330"/>
      <c r="AO58" s="270"/>
      <c r="AP58" s="100"/>
      <c r="AQ58" s="100"/>
      <c r="AR58" s="100"/>
      <c r="AS58" s="100"/>
      <c r="AT58" s="100"/>
      <c r="AU58" s="100"/>
      <c r="AV58" s="100"/>
      <c r="AW58" s="100"/>
    </row>
    <row r="59" spans="1:49" ht="18.75" thickBot="1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461" t="s">
        <v>31</v>
      </c>
      <c r="N59" s="462"/>
      <c r="T59" s="420"/>
      <c r="U59" s="420"/>
      <c r="V59" s="420"/>
      <c r="W59" s="420"/>
      <c r="X59" s="21"/>
      <c r="AB59" s="127"/>
      <c r="AC59" s="150" t="s">
        <v>44</v>
      </c>
      <c r="AD59" s="151"/>
      <c r="AE59" s="151"/>
      <c r="AF59" s="151"/>
      <c r="AG59" s="129"/>
      <c r="AH59" s="129"/>
      <c r="AI59" s="129"/>
      <c r="AJ59" s="128"/>
      <c r="AK59" s="128"/>
      <c r="AM59" s="131"/>
      <c r="AN59" s="330"/>
      <c r="AO59" s="270"/>
      <c r="AP59" s="217"/>
      <c r="AQ59" s="100"/>
      <c r="AR59" s="100"/>
      <c r="AS59" s="100"/>
      <c r="AT59" s="100"/>
      <c r="AU59" s="100"/>
      <c r="AV59" s="100"/>
      <c r="AW59" s="100"/>
    </row>
    <row r="60" spans="1:49" ht="18" customHeight="1" thickBot="1" x14ac:dyDescent="0.3">
      <c r="L60" s="442">
        <f>(SUM(L53+L57))</f>
        <v>0</v>
      </c>
      <c r="M60" s="443"/>
      <c r="N60" s="443"/>
      <c r="O60" s="440" t="s">
        <v>33</v>
      </c>
      <c r="T60" s="420"/>
      <c r="U60" s="420"/>
      <c r="V60" s="420"/>
      <c r="W60" s="420"/>
      <c r="X60" s="21"/>
      <c r="Y60" s="144" t="s">
        <v>43</v>
      </c>
      <c r="Z60" s="145"/>
      <c r="AA60" s="145"/>
      <c r="AB60" s="146"/>
      <c r="AC60" s="146"/>
      <c r="AD60" s="146"/>
      <c r="AE60" s="146"/>
      <c r="AF60" s="146"/>
      <c r="AG60" s="146"/>
      <c r="AH60" s="146"/>
      <c r="AI60" s="146"/>
      <c r="AJ60" s="146"/>
      <c r="AK60" s="147"/>
      <c r="AN60" s="330"/>
      <c r="AO60" s="270"/>
      <c r="AP60" s="334"/>
      <c r="AQ60" s="335"/>
      <c r="AR60" s="335"/>
      <c r="AS60" s="335"/>
      <c r="AT60" s="336"/>
      <c r="AU60" s="100"/>
      <c r="AV60" s="100"/>
      <c r="AW60" s="100"/>
    </row>
    <row r="61" spans="1:49" ht="18.75" customHeight="1" thickBot="1" x14ac:dyDescent="0.3">
      <c r="L61" s="444"/>
      <c r="M61" s="445"/>
      <c r="N61" s="445"/>
      <c r="O61" s="441"/>
      <c r="P61" s="21"/>
      <c r="Q61" s="21"/>
      <c r="R61" s="21"/>
      <c r="S61" s="21"/>
      <c r="T61" s="21"/>
      <c r="U61" s="21"/>
      <c r="V61" s="21"/>
      <c r="W61" s="21"/>
      <c r="X61" s="21"/>
      <c r="Y61" s="288" t="s">
        <v>45</v>
      </c>
      <c r="Z61" s="289"/>
      <c r="AA61" s="290" t="s">
        <v>58</v>
      </c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N61" s="330"/>
      <c r="AO61" s="270"/>
      <c r="AP61" s="100"/>
      <c r="AQ61" s="100"/>
      <c r="AR61" s="100"/>
      <c r="AS61" s="100"/>
      <c r="AT61" s="100"/>
      <c r="AU61" s="100"/>
      <c r="AV61" s="100"/>
      <c r="AW61" s="100"/>
    </row>
    <row r="62" spans="1:49" ht="18.75" thickBot="1" x14ac:dyDescent="0.3">
      <c r="Y62" s="235" t="s">
        <v>45</v>
      </c>
      <c r="Z62" s="236"/>
      <c r="AA62" s="202" t="s">
        <v>49</v>
      </c>
      <c r="AB62" s="202"/>
      <c r="AC62" s="202"/>
      <c r="AD62" s="203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</row>
    <row r="63" spans="1:49" ht="18.75" thickBot="1" x14ac:dyDescent="0.3">
      <c r="V63" s="100"/>
      <c r="W63" s="100"/>
      <c r="X63" s="100"/>
      <c r="Y63" s="309" t="s">
        <v>61</v>
      </c>
      <c r="Z63" s="313" t="s">
        <v>63</v>
      </c>
      <c r="AA63" s="314"/>
      <c r="AB63" s="315"/>
      <c r="AC63" s="315"/>
      <c r="AD63" s="315"/>
      <c r="AE63" s="316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</row>
  </sheetData>
  <sheetProtection selectLockedCells="1" selectUnlockedCells="1"/>
  <mergeCells count="53">
    <mergeCell ref="D56:E56"/>
    <mergeCell ref="A56:C56"/>
    <mergeCell ref="R55:U56"/>
    <mergeCell ref="N55:O56"/>
    <mergeCell ref="L55:M56"/>
    <mergeCell ref="D55:E55"/>
    <mergeCell ref="A55:C55"/>
    <mergeCell ref="M59:N59"/>
    <mergeCell ref="T59:U59"/>
    <mergeCell ref="V59:W59"/>
    <mergeCell ref="L60:N61"/>
    <mergeCell ref="O60:O61"/>
    <mergeCell ref="T60:U60"/>
    <mergeCell ref="V60:W60"/>
    <mergeCell ref="V57:W57"/>
    <mergeCell ref="A58:C58"/>
    <mergeCell ref="D58:E58"/>
    <mergeCell ref="T58:U58"/>
    <mergeCell ref="V58:W58"/>
    <mergeCell ref="A57:C57"/>
    <mergeCell ref="D57:E57"/>
    <mergeCell ref="L57:N58"/>
    <mergeCell ref="O57:O58"/>
    <mergeCell ref="T57:U57"/>
    <mergeCell ref="P53:R54"/>
    <mergeCell ref="U53:X54"/>
    <mergeCell ref="S54:T54"/>
    <mergeCell ref="E53:H54"/>
    <mergeCell ref="I53:K54"/>
    <mergeCell ref="L53:O54"/>
    <mergeCell ref="A51:A52"/>
    <mergeCell ref="E51:H52"/>
    <mergeCell ref="I51:K52"/>
    <mergeCell ref="L51:M52"/>
    <mergeCell ref="N51:O52"/>
    <mergeCell ref="A46:A49"/>
    <mergeCell ref="A18:A21"/>
    <mergeCell ref="AN18:AP18"/>
    <mergeCell ref="AN19:AP19"/>
    <mergeCell ref="AN20:AP20"/>
    <mergeCell ref="AN21:AP21"/>
    <mergeCell ref="A22:A25"/>
    <mergeCell ref="A26:A29"/>
    <mergeCell ref="A30:A33"/>
    <mergeCell ref="A34:A37"/>
    <mergeCell ref="A38:A41"/>
    <mergeCell ref="A42:A45"/>
    <mergeCell ref="AN17:AP17"/>
    <mergeCell ref="L1:T1"/>
    <mergeCell ref="A2:A5"/>
    <mergeCell ref="A6:A9"/>
    <mergeCell ref="A10:A13"/>
    <mergeCell ref="A14:A17"/>
  </mergeCells>
  <printOptions horizontalCentered="1" verticalCentered="1"/>
  <pageMargins left="0" right="0" top="0" bottom="0" header="0.51181102362204722" footer="0.51181102362204722"/>
  <pageSetup paperSize="9" scale="70" firstPageNumber="0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W62"/>
  <sheetViews>
    <sheetView tabSelected="1" zoomScaleNormal="100" zoomScaleSheetLayoutView="145" workbookViewId="0">
      <selection activeCell="J18" sqref="J18"/>
    </sheetView>
  </sheetViews>
  <sheetFormatPr baseColWidth="10" defaultRowHeight="18" x14ac:dyDescent="0.25"/>
  <cols>
    <col min="2" max="32" width="3.85546875" customWidth="1"/>
    <col min="33" max="35" width="0" hidden="1" customWidth="1"/>
    <col min="36" max="36" width="3.85546875" customWidth="1"/>
    <col min="37" max="37" width="8.7109375" customWidth="1"/>
    <col min="38" max="38" width="11.5703125" style="8"/>
  </cols>
  <sheetData>
    <row r="1" spans="1:44" ht="36" customHeight="1" x14ac:dyDescent="0.25">
      <c r="K1" s="118"/>
      <c r="L1" s="410" t="s">
        <v>67</v>
      </c>
      <c r="M1" s="411"/>
      <c r="N1" s="411"/>
      <c r="O1" s="411"/>
      <c r="P1" s="411"/>
      <c r="Q1" s="411"/>
      <c r="R1" s="411"/>
      <c r="S1" s="411"/>
      <c r="T1" s="412"/>
      <c r="AJ1" s="132" t="s">
        <v>39</v>
      </c>
      <c r="AK1" s="21"/>
    </row>
    <row r="2" spans="1:44" x14ac:dyDescent="0.25">
      <c r="A2" s="413" t="s">
        <v>8</v>
      </c>
      <c r="B2" s="346">
        <v>1</v>
      </c>
      <c r="C2" s="93">
        <v>2</v>
      </c>
      <c r="D2" s="93">
        <v>3</v>
      </c>
      <c r="E2" s="93">
        <v>4</v>
      </c>
      <c r="F2" s="265">
        <v>5</v>
      </c>
      <c r="G2" s="265">
        <v>6</v>
      </c>
      <c r="H2" s="265">
        <v>7</v>
      </c>
      <c r="I2" s="300">
        <v>8</v>
      </c>
      <c r="J2" s="265">
        <v>9</v>
      </c>
      <c r="K2" s="321">
        <v>10</v>
      </c>
      <c r="L2" s="60">
        <v>11</v>
      </c>
      <c r="M2" s="321">
        <v>12</v>
      </c>
      <c r="N2" s="321">
        <v>13</v>
      </c>
      <c r="O2" s="321">
        <v>14</v>
      </c>
      <c r="P2" s="321">
        <v>15</v>
      </c>
      <c r="Q2" s="321">
        <v>16</v>
      </c>
      <c r="R2" s="321">
        <v>17</v>
      </c>
      <c r="S2" s="321">
        <v>18</v>
      </c>
      <c r="T2" s="321">
        <v>19</v>
      </c>
      <c r="U2" s="321">
        <v>20</v>
      </c>
      <c r="V2" s="321">
        <v>21</v>
      </c>
      <c r="W2" s="321">
        <v>22</v>
      </c>
      <c r="X2" s="321">
        <v>23</v>
      </c>
      <c r="Y2" s="321">
        <v>24</v>
      </c>
      <c r="Z2" s="321">
        <v>25</v>
      </c>
      <c r="AA2" s="60">
        <v>26</v>
      </c>
      <c r="AB2" s="321">
        <v>27</v>
      </c>
      <c r="AC2" s="321">
        <v>28</v>
      </c>
      <c r="AD2" s="78">
        <v>29</v>
      </c>
      <c r="AE2" s="79">
        <v>30</v>
      </c>
      <c r="AF2" s="80">
        <v>31</v>
      </c>
      <c r="AK2" s="21"/>
    </row>
    <row r="3" spans="1:44" ht="15" customHeight="1" x14ac:dyDescent="0.25">
      <c r="A3" s="414"/>
      <c r="B3" s="77" t="s">
        <v>4</v>
      </c>
      <c r="C3" s="65" t="s">
        <v>23</v>
      </c>
      <c r="D3" s="342" t="s">
        <v>21</v>
      </c>
      <c r="E3" s="66" t="s">
        <v>24</v>
      </c>
      <c r="F3" s="342" t="s">
        <v>25</v>
      </c>
      <c r="G3" s="342" t="s">
        <v>20</v>
      </c>
      <c r="H3" s="342" t="s">
        <v>20</v>
      </c>
      <c r="I3" s="65" t="s">
        <v>4</v>
      </c>
      <c r="J3" s="65" t="s">
        <v>23</v>
      </c>
      <c r="K3" s="342" t="s">
        <v>21</v>
      </c>
      <c r="L3" s="66" t="s">
        <v>24</v>
      </c>
      <c r="M3" s="342" t="s">
        <v>25</v>
      </c>
      <c r="N3" s="342" t="s">
        <v>20</v>
      </c>
      <c r="O3" s="342" t="s">
        <v>20</v>
      </c>
      <c r="P3" s="67" t="s">
        <v>4</v>
      </c>
      <c r="Q3" s="65" t="s">
        <v>23</v>
      </c>
      <c r="R3" s="342" t="s">
        <v>21</v>
      </c>
      <c r="S3" s="66" t="s">
        <v>24</v>
      </c>
      <c r="T3" s="342" t="s">
        <v>25</v>
      </c>
      <c r="U3" s="68" t="s">
        <v>20</v>
      </c>
      <c r="V3" s="47" t="s">
        <v>20</v>
      </c>
      <c r="W3" s="55" t="s">
        <v>4</v>
      </c>
      <c r="X3" s="65" t="s">
        <v>23</v>
      </c>
      <c r="Y3" s="342" t="s">
        <v>21</v>
      </c>
      <c r="Z3" s="66" t="s">
        <v>24</v>
      </c>
      <c r="AA3" s="342" t="s">
        <v>25</v>
      </c>
      <c r="AB3" s="68" t="s">
        <v>20</v>
      </c>
      <c r="AC3" s="68" t="s">
        <v>20</v>
      </c>
      <c r="AD3" s="55" t="s">
        <v>4</v>
      </c>
      <c r="AE3" s="65" t="s">
        <v>23</v>
      </c>
      <c r="AF3" s="65" t="s">
        <v>21</v>
      </c>
      <c r="AK3" s="21"/>
    </row>
    <row r="4" spans="1:44" ht="20.25" customHeight="1" x14ac:dyDescent="0.25">
      <c r="A4" s="414"/>
      <c r="B4" s="148"/>
      <c r="C4" s="148"/>
      <c r="D4" s="371" t="s">
        <v>73</v>
      </c>
      <c r="E4" s="168"/>
      <c r="F4" s="86" t="s">
        <v>0</v>
      </c>
      <c r="G4" s="168"/>
      <c r="H4" s="168"/>
      <c r="I4" s="148"/>
      <c r="J4" s="148"/>
      <c r="K4" s="84" t="s">
        <v>5</v>
      </c>
      <c r="L4" s="327" t="s">
        <v>2</v>
      </c>
      <c r="M4" s="168"/>
      <c r="N4" s="148"/>
      <c r="O4" s="148"/>
      <c r="P4" s="84" t="s">
        <v>5</v>
      </c>
      <c r="Q4" s="84" t="s">
        <v>5</v>
      </c>
      <c r="R4" s="371" t="s">
        <v>73</v>
      </c>
      <c r="S4" s="168"/>
      <c r="T4" s="168"/>
      <c r="U4" s="148"/>
      <c r="V4" s="84" t="s">
        <v>5</v>
      </c>
      <c r="W4" s="371" t="s">
        <v>73</v>
      </c>
      <c r="X4" s="371" t="s">
        <v>73</v>
      </c>
      <c r="Y4" s="148"/>
      <c r="Z4" s="148"/>
      <c r="AA4" s="148"/>
      <c r="AB4" s="148"/>
      <c r="AC4" s="86" t="s">
        <v>0</v>
      </c>
      <c r="AD4" s="86" t="s">
        <v>0</v>
      </c>
      <c r="AE4" s="148"/>
      <c r="AF4" s="148"/>
      <c r="AG4" s="1"/>
      <c r="AJ4" s="132">
        <v>9</v>
      </c>
      <c r="AK4" s="21"/>
      <c r="AL4" s="8">
        <v>8</v>
      </c>
    </row>
    <row r="5" spans="1:44" ht="20.25" customHeight="1" x14ac:dyDescent="0.25">
      <c r="A5" s="415"/>
      <c r="B5" s="167"/>
      <c r="C5" s="167"/>
      <c r="D5" s="344"/>
      <c r="E5" s="344"/>
      <c r="F5" s="345"/>
      <c r="G5" s="167"/>
      <c r="H5" s="167"/>
      <c r="I5" s="167"/>
      <c r="J5" s="345"/>
      <c r="K5" s="345"/>
      <c r="L5" s="345"/>
      <c r="M5" s="167"/>
      <c r="N5" s="167"/>
      <c r="O5" s="167"/>
      <c r="P5" s="345"/>
      <c r="Q5" s="345"/>
      <c r="R5" s="344"/>
      <c r="S5" s="167"/>
      <c r="T5" s="167"/>
      <c r="U5" s="167"/>
      <c r="V5" s="345"/>
      <c r="W5" s="345"/>
      <c r="X5" s="345"/>
      <c r="Y5" s="167"/>
      <c r="Z5" s="167"/>
      <c r="AA5" s="167"/>
      <c r="AB5" s="344"/>
      <c r="AC5" s="345"/>
      <c r="AD5" s="345"/>
      <c r="AE5" s="167"/>
      <c r="AF5" s="167"/>
      <c r="AG5" s="100"/>
      <c r="AH5" s="100"/>
      <c r="AI5" s="100"/>
      <c r="AJ5" s="100"/>
    </row>
    <row r="6" spans="1:44" x14ac:dyDescent="0.25">
      <c r="A6" s="373" t="s">
        <v>9</v>
      </c>
      <c r="B6" s="45">
        <v>1</v>
      </c>
      <c r="C6" s="45">
        <v>2</v>
      </c>
      <c r="D6" s="44">
        <v>3</v>
      </c>
      <c r="E6" s="98">
        <v>4</v>
      </c>
      <c r="F6" s="98">
        <v>5</v>
      </c>
      <c r="G6" s="98">
        <v>6</v>
      </c>
      <c r="H6" s="88">
        <v>7</v>
      </c>
      <c r="I6" s="88">
        <v>8</v>
      </c>
      <c r="J6" s="88">
        <v>9</v>
      </c>
      <c r="K6" s="88">
        <v>10</v>
      </c>
      <c r="L6" s="88">
        <v>11</v>
      </c>
      <c r="M6" s="88">
        <v>12</v>
      </c>
      <c r="N6" s="88">
        <v>13</v>
      </c>
      <c r="O6" s="88">
        <v>14</v>
      </c>
      <c r="P6" s="88">
        <v>15</v>
      </c>
      <c r="Q6" s="88">
        <v>16</v>
      </c>
      <c r="R6" s="88">
        <v>17</v>
      </c>
      <c r="S6" s="88">
        <v>18</v>
      </c>
      <c r="T6" s="88">
        <v>19</v>
      </c>
      <c r="U6" s="88">
        <v>20</v>
      </c>
      <c r="V6" s="88">
        <v>21</v>
      </c>
      <c r="W6" s="88">
        <v>22</v>
      </c>
      <c r="X6" s="98">
        <v>23</v>
      </c>
      <c r="Y6" s="98">
        <v>24</v>
      </c>
      <c r="Z6" s="98">
        <v>25</v>
      </c>
      <c r="AA6" s="98">
        <v>26</v>
      </c>
      <c r="AB6" s="98">
        <v>27</v>
      </c>
      <c r="AC6" s="98">
        <v>28</v>
      </c>
      <c r="AD6" s="98"/>
      <c r="AE6" s="52"/>
      <c r="AF6" s="52"/>
      <c r="AG6" s="323"/>
    </row>
    <row r="7" spans="1:44" ht="15" customHeight="1" x14ac:dyDescent="0.25">
      <c r="A7" s="373"/>
      <c r="B7" s="66" t="s">
        <v>24</v>
      </c>
      <c r="C7" s="342" t="s">
        <v>25</v>
      </c>
      <c r="D7" s="342" t="s">
        <v>20</v>
      </c>
      <c r="E7" s="342" t="s">
        <v>20</v>
      </c>
      <c r="F7" s="65" t="s">
        <v>4</v>
      </c>
      <c r="G7" s="65" t="s">
        <v>23</v>
      </c>
      <c r="H7" s="342" t="s">
        <v>21</v>
      </c>
      <c r="I7" s="66" t="s">
        <v>24</v>
      </c>
      <c r="J7" s="342" t="s">
        <v>25</v>
      </c>
      <c r="K7" s="342" t="s">
        <v>20</v>
      </c>
      <c r="L7" s="342" t="s">
        <v>20</v>
      </c>
      <c r="M7" s="67" t="s">
        <v>4</v>
      </c>
      <c r="N7" s="65" t="s">
        <v>23</v>
      </c>
      <c r="O7" s="342" t="s">
        <v>21</v>
      </c>
      <c r="P7" s="66" t="s">
        <v>24</v>
      </c>
      <c r="Q7" s="342" t="s">
        <v>25</v>
      </c>
      <c r="R7" s="68" t="s">
        <v>20</v>
      </c>
      <c r="S7" s="47" t="s">
        <v>20</v>
      </c>
      <c r="T7" s="55" t="s">
        <v>4</v>
      </c>
      <c r="U7" s="65" t="s">
        <v>23</v>
      </c>
      <c r="V7" s="342" t="s">
        <v>21</v>
      </c>
      <c r="W7" s="66" t="s">
        <v>24</v>
      </c>
      <c r="X7" s="342" t="s">
        <v>25</v>
      </c>
      <c r="Y7" s="68" t="s">
        <v>20</v>
      </c>
      <c r="Z7" s="68" t="s">
        <v>20</v>
      </c>
      <c r="AA7" s="68" t="s">
        <v>4</v>
      </c>
      <c r="AB7" s="65" t="s">
        <v>23</v>
      </c>
      <c r="AC7" s="65" t="s">
        <v>21</v>
      </c>
      <c r="AD7" s="68"/>
      <c r="AE7" s="52"/>
      <c r="AF7" s="52"/>
      <c r="AG7" s="323"/>
      <c r="AK7" s="21"/>
      <c r="AL7" s="270"/>
      <c r="AM7" s="100"/>
      <c r="AN7" s="100"/>
      <c r="AO7" s="100"/>
      <c r="AP7" s="271"/>
      <c r="AQ7" s="100"/>
      <c r="AR7" s="271"/>
    </row>
    <row r="8" spans="1:44" ht="20.25" customHeight="1" x14ac:dyDescent="0.25">
      <c r="A8" s="373"/>
      <c r="B8" s="148"/>
      <c r="C8" s="84" t="s">
        <v>5</v>
      </c>
      <c r="D8" s="84" t="s">
        <v>5</v>
      </c>
      <c r="E8" s="84" t="s">
        <v>5</v>
      </c>
      <c r="F8" s="168"/>
      <c r="G8" s="168"/>
      <c r="H8" s="148"/>
      <c r="I8" s="328" t="s">
        <v>3</v>
      </c>
      <c r="J8" s="86" t="s">
        <v>0</v>
      </c>
      <c r="K8" s="371" t="s">
        <v>73</v>
      </c>
      <c r="L8" s="168"/>
      <c r="M8" s="148"/>
      <c r="N8" s="148"/>
      <c r="O8" s="84" t="s">
        <v>5</v>
      </c>
      <c r="P8" s="371" t="s">
        <v>73</v>
      </c>
      <c r="Q8" s="99" t="s">
        <v>6</v>
      </c>
      <c r="R8" s="168"/>
      <c r="S8" s="168"/>
      <c r="T8" s="148"/>
      <c r="U8" s="99" t="s">
        <v>6</v>
      </c>
      <c r="V8" s="99" t="s">
        <v>6</v>
      </c>
      <c r="W8" s="99" t="s">
        <v>6</v>
      </c>
      <c r="X8" s="148"/>
      <c r="Y8" s="148"/>
      <c r="Z8" s="148"/>
      <c r="AA8" s="84" t="s">
        <v>5</v>
      </c>
      <c r="AB8" s="371" t="s">
        <v>73</v>
      </c>
      <c r="AC8" s="371" t="s">
        <v>73</v>
      </c>
      <c r="AD8" s="139"/>
      <c r="AE8" s="51"/>
      <c r="AF8" s="51"/>
      <c r="AG8" s="10"/>
      <c r="AH8" s="10"/>
      <c r="AI8" s="10"/>
      <c r="AL8" s="8">
        <v>7</v>
      </c>
    </row>
    <row r="9" spans="1:44" ht="20.25" customHeight="1" x14ac:dyDescent="0.25">
      <c r="A9" s="374"/>
      <c r="B9" s="167"/>
      <c r="C9" s="344"/>
      <c r="D9" s="344"/>
      <c r="E9" s="345"/>
      <c r="F9" s="167"/>
      <c r="G9" s="167"/>
      <c r="H9" s="167"/>
      <c r="I9" s="345"/>
      <c r="J9" s="345"/>
      <c r="K9" s="345"/>
      <c r="L9" s="167"/>
      <c r="M9" s="167"/>
      <c r="N9" s="167"/>
      <c r="O9" s="345"/>
      <c r="P9" s="345"/>
      <c r="Q9" s="344"/>
      <c r="R9" s="167"/>
      <c r="S9" s="167"/>
      <c r="T9" s="167"/>
      <c r="U9" s="345"/>
      <c r="V9" s="345"/>
      <c r="W9" s="345"/>
      <c r="X9" s="167"/>
      <c r="Y9" s="167"/>
      <c r="Z9" s="167"/>
      <c r="AA9" s="344"/>
      <c r="AB9" s="345"/>
      <c r="AC9" s="345"/>
      <c r="AD9" s="58"/>
      <c r="AE9" s="54"/>
      <c r="AF9" s="54"/>
      <c r="AG9" s="323"/>
    </row>
    <row r="10" spans="1:44" x14ac:dyDescent="0.25">
      <c r="A10" s="372" t="s">
        <v>10</v>
      </c>
      <c r="B10" s="98">
        <v>1</v>
      </c>
      <c r="C10" s="301">
        <v>2</v>
      </c>
      <c r="D10" s="98">
        <v>3</v>
      </c>
      <c r="E10" s="98">
        <v>4</v>
      </c>
      <c r="F10" s="98">
        <v>5</v>
      </c>
      <c r="G10" s="98">
        <v>6</v>
      </c>
      <c r="H10" s="98">
        <v>7</v>
      </c>
      <c r="I10" s="98">
        <v>8</v>
      </c>
      <c r="J10" s="97">
        <v>9</v>
      </c>
      <c r="K10" s="44">
        <v>10</v>
      </c>
      <c r="L10" s="44">
        <v>11</v>
      </c>
      <c r="M10" s="44">
        <v>12</v>
      </c>
      <c r="N10" s="72">
        <v>13</v>
      </c>
      <c r="O10" s="72">
        <v>14</v>
      </c>
      <c r="P10" s="72">
        <v>15</v>
      </c>
      <c r="Q10" s="72">
        <v>16</v>
      </c>
      <c r="R10" s="72">
        <v>17</v>
      </c>
      <c r="S10" s="72">
        <v>18</v>
      </c>
      <c r="T10" s="43">
        <v>19</v>
      </c>
      <c r="U10" s="44">
        <v>20</v>
      </c>
      <c r="V10" s="44">
        <v>21</v>
      </c>
      <c r="W10" s="43">
        <v>22</v>
      </c>
      <c r="X10" s="43">
        <v>23</v>
      </c>
      <c r="Y10" s="43">
        <v>24</v>
      </c>
      <c r="Z10" s="43">
        <v>25</v>
      </c>
      <c r="AA10" s="43">
        <v>26</v>
      </c>
      <c r="AB10" s="43">
        <v>27</v>
      </c>
      <c r="AC10" s="44">
        <v>28</v>
      </c>
      <c r="AD10" s="76">
        <v>29</v>
      </c>
      <c r="AE10" s="43">
        <v>30</v>
      </c>
      <c r="AF10" s="43">
        <v>31</v>
      </c>
    </row>
    <row r="11" spans="1:44" ht="15" customHeight="1" x14ac:dyDescent="0.25">
      <c r="A11" s="373"/>
      <c r="B11" s="66" t="s">
        <v>24</v>
      </c>
      <c r="C11" s="342" t="s">
        <v>25</v>
      </c>
      <c r="D11" s="342" t="s">
        <v>20</v>
      </c>
      <c r="E11" s="342" t="s">
        <v>20</v>
      </c>
      <c r="F11" s="65" t="s">
        <v>4</v>
      </c>
      <c r="G11" s="65" t="s">
        <v>23</v>
      </c>
      <c r="H11" s="342" t="s">
        <v>21</v>
      </c>
      <c r="I11" s="170" t="s">
        <v>24</v>
      </c>
      <c r="J11" s="342" t="s">
        <v>25</v>
      </c>
      <c r="K11" s="342" t="s">
        <v>20</v>
      </c>
      <c r="L11" s="342" t="s">
        <v>20</v>
      </c>
      <c r="M11" s="67" t="s">
        <v>4</v>
      </c>
      <c r="N11" s="65" t="s">
        <v>23</v>
      </c>
      <c r="O11" s="342" t="s">
        <v>21</v>
      </c>
      <c r="P11" s="66" t="s">
        <v>24</v>
      </c>
      <c r="Q11" s="342" t="s">
        <v>25</v>
      </c>
      <c r="R11" s="68" t="s">
        <v>20</v>
      </c>
      <c r="S11" s="47" t="s">
        <v>20</v>
      </c>
      <c r="T11" s="55" t="s">
        <v>4</v>
      </c>
      <c r="U11" s="65" t="s">
        <v>23</v>
      </c>
      <c r="V11" s="342" t="s">
        <v>21</v>
      </c>
      <c r="W11" s="66" t="s">
        <v>24</v>
      </c>
      <c r="X11" s="342" t="s">
        <v>25</v>
      </c>
      <c r="Y11" s="342" t="s">
        <v>20</v>
      </c>
      <c r="Z11" s="342" t="s">
        <v>20</v>
      </c>
      <c r="AA11" s="65" t="s">
        <v>4</v>
      </c>
      <c r="AB11" s="65" t="s">
        <v>23</v>
      </c>
      <c r="AC11" s="342" t="s">
        <v>21</v>
      </c>
      <c r="AD11" s="66" t="s">
        <v>24</v>
      </c>
      <c r="AE11" s="342" t="s">
        <v>25</v>
      </c>
      <c r="AF11" s="320" t="s">
        <v>20</v>
      </c>
    </row>
    <row r="12" spans="1:44" ht="20.25" customHeight="1" x14ac:dyDescent="0.25">
      <c r="A12" s="373"/>
      <c r="B12" s="148"/>
      <c r="C12" s="148"/>
      <c r="D12" s="168"/>
      <c r="E12" s="99" t="s">
        <v>6</v>
      </c>
      <c r="F12" s="99" t="s">
        <v>6</v>
      </c>
      <c r="G12" s="99" t="s">
        <v>6</v>
      </c>
      <c r="H12" s="168"/>
      <c r="I12" s="168"/>
      <c r="J12" s="148"/>
      <c r="K12" s="99" t="s">
        <v>6</v>
      </c>
      <c r="L12" s="99" t="s">
        <v>6</v>
      </c>
      <c r="M12" s="99" t="s">
        <v>6</v>
      </c>
      <c r="N12" s="148"/>
      <c r="O12" s="148"/>
      <c r="P12" s="148"/>
      <c r="Q12" s="86" t="s">
        <v>0</v>
      </c>
      <c r="R12" s="86" t="s">
        <v>0</v>
      </c>
      <c r="S12" s="86" t="s">
        <v>0</v>
      </c>
      <c r="T12" s="148"/>
      <c r="U12" s="148"/>
      <c r="V12" s="148"/>
      <c r="W12" s="371" t="s">
        <v>73</v>
      </c>
      <c r="X12" s="84" t="s">
        <v>5</v>
      </c>
      <c r="Y12" s="84" t="s">
        <v>5</v>
      </c>
      <c r="Z12" s="371" t="s">
        <v>73</v>
      </c>
      <c r="AA12" s="148"/>
      <c r="AB12" s="148"/>
      <c r="AC12" s="371" t="s">
        <v>73</v>
      </c>
      <c r="AD12" s="371" t="s">
        <v>73</v>
      </c>
      <c r="AE12" s="86" t="s">
        <v>0</v>
      </c>
      <c r="AF12" s="148"/>
      <c r="AL12" s="8">
        <v>6</v>
      </c>
    </row>
    <row r="13" spans="1:44" ht="20.25" customHeight="1" x14ac:dyDescent="0.25">
      <c r="A13" s="374"/>
      <c r="B13" s="167"/>
      <c r="C13" s="167"/>
      <c r="D13" s="167"/>
      <c r="E13" s="345"/>
      <c r="F13" s="345"/>
      <c r="G13" s="345"/>
      <c r="H13" s="167"/>
      <c r="I13" s="167"/>
      <c r="J13" s="167"/>
      <c r="K13" s="345"/>
      <c r="L13" s="345"/>
      <c r="M13" s="345"/>
      <c r="N13" s="167"/>
      <c r="O13" s="167"/>
      <c r="P13" s="167"/>
      <c r="Q13" s="344"/>
      <c r="R13" s="344"/>
      <c r="S13" s="345"/>
      <c r="T13" s="167"/>
      <c r="U13" s="167"/>
      <c r="V13" s="167"/>
      <c r="W13" s="345"/>
      <c r="X13" s="345"/>
      <c r="Y13" s="345"/>
      <c r="Z13" s="167"/>
      <c r="AA13" s="167"/>
      <c r="AB13" s="167"/>
      <c r="AC13" s="344"/>
      <c r="AD13" s="344"/>
      <c r="AE13" s="344"/>
      <c r="AF13" s="167"/>
    </row>
    <row r="14" spans="1:44" x14ac:dyDescent="0.25">
      <c r="A14" s="372" t="s">
        <v>11</v>
      </c>
      <c r="B14" s="304">
        <v>1</v>
      </c>
      <c r="C14" s="45">
        <v>2</v>
      </c>
      <c r="D14" s="44">
        <v>3</v>
      </c>
      <c r="E14" s="88">
        <v>4</v>
      </c>
      <c r="F14" s="88">
        <v>5</v>
      </c>
      <c r="G14" s="88">
        <v>6</v>
      </c>
      <c r="H14" s="88">
        <v>7</v>
      </c>
      <c r="I14" s="88">
        <v>8</v>
      </c>
      <c r="J14" s="88">
        <v>9</v>
      </c>
      <c r="K14" s="88">
        <v>10</v>
      </c>
      <c r="L14" s="88">
        <v>11</v>
      </c>
      <c r="M14" s="88">
        <v>12</v>
      </c>
      <c r="N14" s="88">
        <v>13</v>
      </c>
      <c r="O14" s="88">
        <v>14</v>
      </c>
      <c r="P14" s="88">
        <v>15</v>
      </c>
      <c r="Q14" s="88">
        <v>16</v>
      </c>
      <c r="R14" s="88">
        <v>17</v>
      </c>
      <c r="S14" s="88">
        <v>18</v>
      </c>
      <c r="T14" s="88">
        <v>19</v>
      </c>
      <c r="U14" s="98">
        <v>20</v>
      </c>
      <c r="V14" s="98">
        <v>21</v>
      </c>
      <c r="W14" s="98">
        <v>22</v>
      </c>
      <c r="X14" s="98">
        <v>23</v>
      </c>
      <c r="Y14" s="98">
        <v>24</v>
      </c>
      <c r="Z14" s="98">
        <v>25</v>
      </c>
      <c r="AA14" s="98">
        <v>26</v>
      </c>
      <c r="AB14" s="98">
        <v>27</v>
      </c>
      <c r="AC14" s="98">
        <v>28</v>
      </c>
      <c r="AD14" s="210">
        <v>29</v>
      </c>
      <c r="AE14" s="98">
        <v>30</v>
      </c>
      <c r="AF14" s="52"/>
    </row>
    <row r="15" spans="1:44" ht="15" customHeight="1" x14ac:dyDescent="0.25">
      <c r="A15" s="373"/>
      <c r="B15" s="342" t="s">
        <v>20</v>
      </c>
      <c r="C15" s="65" t="s">
        <v>4</v>
      </c>
      <c r="D15" s="65" t="s">
        <v>23</v>
      </c>
      <c r="E15" s="343" t="s">
        <v>21</v>
      </c>
      <c r="F15" s="63" t="s">
        <v>24</v>
      </c>
      <c r="G15" s="184" t="s">
        <v>25</v>
      </c>
      <c r="H15" s="342" t="s">
        <v>20</v>
      </c>
      <c r="I15" s="342" t="s">
        <v>20</v>
      </c>
      <c r="J15" s="65" t="s">
        <v>4</v>
      </c>
      <c r="K15" s="62" t="s">
        <v>23</v>
      </c>
      <c r="L15" s="343" t="s">
        <v>21</v>
      </c>
      <c r="M15" s="63" t="s">
        <v>24</v>
      </c>
      <c r="N15" s="185" t="s">
        <v>25</v>
      </c>
      <c r="O15" s="342" t="s">
        <v>20</v>
      </c>
      <c r="P15" s="342" t="s">
        <v>20</v>
      </c>
      <c r="Q15" s="60" t="s">
        <v>4</v>
      </c>
      <c r="R15" s="62" t="s">
        <v>23</v>
      </c>
      <c r="S15" s="343" t="s">
        <v>21</v>
      </c>
      <c r="T15" s="66" t="s">
        <v>24</v>
      </c>
      <c r="U15" s="185" t="s">
        <v>25</v>
      </c>
      <c r="V15" s="68" t="s">
        <v>20</v>
      </c>
      <c r="W15" s="41" t="s">
        <v>20</v>
      </c>
      <c r="X15" s="46" t="s">
        <v>4</v>
      </c>
      <c r="Y15" s="65" t="s">
        <v>23</v>
      </c>
      <c r="Z15" s="342" t="s">
        <v>21</v>
      </c>
      <c r="AA15" s="66" t="s">
        <v>24</v>
      </c>
      <c r="AB15" s="342" t="s">
        <v>25</v>
      </c>
      <c r="AC15" s="68" t="s">
        <v>20</v>
      </c>
      <c r="AD15" s="68" t="s">
        <v>20</v>
      </c>
      <c r="AE15" s="46" t="s">
        <v>4</v>
      </c>
      <c r="AF15" s="52"/>
      <c r="AK15" s="21"/>
      <c r="AM15" s="100"/>
    </row>
    <row r="16" spans="1:44" ht="20.25" customHeight="1" x14ac:dyDescent="0.25">
      <c r="A16" s="373"/>
      <c r="B16" s="148"/>
      <c r="C16" s="168"/>
      <c r="D16" s="84"/>
      <c r="E16" s="371" t="s">
        <v>73</v>
      </c>
      <c r="F16" s="371" t="s">
        <v>73</v>
      </c>
      <c r="G16" s="168"/>
      <c r="H16" s="148"/>
      <c r="I16" s="148"/>
      <c r="J16" s="84"/>
      <c r="K16" s="84"/>
      <c r="L16" s="371" t="s">
        <v>73</v>
      </c>
      <c r="M16" s="168"/>
      <c r="N16" s="168"/>
      <c r="O16" s="148"/>
      <c r="P16" s="84"/>
      <c r="Q16" s="84"/>
      <c r="R16" s="84"/>
      <c r="S16" s="148"/>
      <c r="T16" s="148"/>
      <c r="U16" s="148"/>
      <c r="V16" s="99" t="s">
        <v>6</v>
      </c>
      <c r="W16" s="99" t="s">
        <v>6</v>
      </c>
      <c r="X16" s="99" t="s">
        <v>6</v>
      </c>
      <c r="Y16" s="148"/>
      <c r="Z16" s="148"/>
      <c r="AA16" s="148"/>
      <c r="AB16" s="365" t="s">
        <v>72</v>
      </c>
      <c r="AC16" s="99" t="s">
        <v>22</v>
      </c>
      <c r="AD16" s="371" t="s">
        <v>73</v>
      </c>
      <c r="AE16" s="168"/>
      <c r="AF16" s="52"/>
      <c r="AJ16" s="131"/>
      <c r="AK16" s="21"/>
      <c r="AN16" s="323"/>
      <c r="AO16" s="323"/>
      <c r="AP16" s="323"/>
    </row>
    <row r="17" spans="1:42" ht="20.25" customHeight="1" x14ac:dyDescent="0.25">
      <c r="A17" s="374"/>
      <c r="B17" s="167"/>
      <c r="C17" s="167"/>
      <c r="D17" s="167"/>
      <c r="E17" s="345"/>
      <c r="F17" s="345"/>
      <c r="G17" s="345"/>
      <c r="H17" s="167"/>
      <c r="I17" s="167"/>
      <c r="J17" s="167"/>
      <c r="K17" s="345"/>
      <c r="L17" s="345"/>
      <c r="M17" s="345"/>
      <c r="N17" s="167"/>
      <c r="O17" s="167"/>
      <c r="P17" s="167"/>
      <c r="Q17" s="344"/>
      <c r="R17" s="344"/>
      <c r="S17" s="345"/>
      <c r="T17" s="167"/>
      <c r="U17" s="167"/>
      <c r="V17" s="167"/>
      <c r="W17" s="345"/>
      <c r="X17" s="345"/>
      <c r="Y17" s="345"/>
      <c r="Z17" s="167"/>
      <c r="AA17" s="167"/>
      <c r="AB17" s="167"/>
      <c r="AC17" s="344"/>
      <c r="AD17" s="344"/>
      <c r="AE17" s="344"/>
      <c r="AF17" s="54"/>
      <c r="AK17" s="21"/>
      <c r="AN17" s="446"/>
      <c r="AO17" s="447"/>
      <c r="AP17" s="448"/>
    </row>
    <row r="18" spans="1:42" x14ac:dyDescent="0.25">
      <c r="A18" s="372" t="s">
        <v>12</v>
      </c>
      <c r="B18" s="94">
        <v>1</v>
      </c>
      <c r="C18" s="301">
        <v>2</v>
      </c>
      <c r="D18" s="98">
        <v>3</v>
      </c>
      <c r="E18" s="98">
        <v>4</v>
      </c>
      <c r="F18" s="44">
        <v>5</v>
      </c>
      <c r="G18" s="44">
        <v>6</v>
      </c>
      <c r="H18" s="44">
        <v>7</v>
      </c>
      <c r="I18" s="94">
        <v>8</v>
      </c>
      <c r="J18" s="98">
        <v>9</v>
      </c>
      <c r="K18" s="44">
        <v>10</v>
      </c>
      <c r="L18" s="44">
        <v>11</v>
      </c>
      <c r="M18" s="44">
        <v>12</v>
      </c>
      <c r="N18" s="44">
        <v>13</v>
      </c>
      <c r="O18" s="44">
        <v>14</v>
      </c>
      <c r="P18" s="44">
        <v>15</v>
      </c>
      <c r="Q18" s="44">
        <v>16</v>
      </c>
      <c r="R18" s="44">
        <v>17</v>
      </c>
      <c r="S18" s="98">
        <v>18</v>
      </c>
      <c r="T18" s="44">
        <v>19</v>
      </c>
      <c r="U18" s="98">
        <v>20</v>
      </c>
      <c r="V18" s="44">
        <v>21</v>
      </c>
      <c r="W18" s="44">
        <v>22</v>
      </c>
      <c r="X18" s="44">
        <v>23</v>
      </c>
      <c r="Y18" s="44">
        <v>24</v>
      </c>
      <c r="Z18" s="44">
        <v>25</v>
      </c>
      <c r="AA18" s="44">
        <v>26</v>
      </c>
      <c r="AB18" s="44">
        <v>27</v>
      </c>
      <c r="AC18" s="44">
        <v>28</v>
      </c>
      <c r="AD18" s="249">
        <v>29</v>
      </c>
      <c r="AE18" s="75">
        <v>30</v>
      </c>
      <c r="AF18" s="44">
        <v>31</v>
      </c>
      <c r="AK18" s="21"/>
      <c r="AN18" s="449"/>
      <c r="AO18" s="450"/>
      <c r="AP18" s="451"/>
    </row>
    <row r="19" spans="1:42" ht="15" customHeight="1" thickBot="1" x14ac:dyDescent="0.3">
      <c r="A19" s="373"/>
      <c r="B19" s="77" t="s">
        <v>23</v>
      </c>
      <c r="C19" s="342" t="s">
        <v>21</v>
      </c>
      <c r="D19" s="66" t="s">
        <v>24</v>
      </c>
      <c r="E19" s="342" t="s">
        <v>25</v>
      </c>
      <c r="F19" s="342" t="s">
        <v>20</v>
      </c>
      <c r="G19" s="342" t="s">
        <v>20</v>
      </c>
      <c r="H19" s="65" t="s">
        <v>4</v>
      </c>
      <c r="I19" s="77" t="s">
        <v>23</v>
      </c>
      <c r="J19" s="342" t="s">
        <v>21</v>
      </c>
      <c r="K19" s="66" t="s">
        <v>24</v>
      </c>
      <c r="L19" s="342" t="s">
        <v>25</v>
      </c>
      <c r="M19" s="342" t="s">
        <v>20</v>
      </c>
      <c r="N19" s="342" t="s">
        <v>20</v>
      </c>
      <c r="O19" s="67" t="s">
        <v>4</v>
      </c>
      <c r="P19" s="65" t="s">
        <v>23</v>
      </c>
      <c r="Q19" s="342" t="s">
        <v>21</v>
      </c>
      <c r="R19" s="66" t="s">
        <v>24</v>
      </c>
      <c r="S19" s="342" t="s">
        <v>25</v>
      </c>
      <c r="T19" s="68" t="s">
        <v>20</v>
      </c>
      <c r="U19" s="47" t="s">
        <v>20</v>
      </c>
      <c r="V19" s="55" t="s">
        <v>4</v>
      </c>
      <c r="W19" s="65" t="s">
        <v>23</v>
      </c>
      <c r="X19" s="342" t="s">
        <v>21</v>
      </c>
      <c r="Y19" s="66" t="s">
        <v>24</v>
      </c>
      <c r="Z19" s="342" t="s">
        <v>25</v>
      </c>
      <c r="AA19" s="68" t="s">
        <v>20</v>
      </c>
      <c r="AB19" s="68" t="s">
        <v>20</v>
      </c>
      <c r="AC19" s="55" t="s">
        <v>4</v>
      </c>
      <c r="AD19" s="65" t="s">
        <v>23</v>
      </c>
      <c r="AE19" s="65" t="s">
        <v>21</v>
      </c>
      <c r="AF19" s="66" t="s">
        <v>24</v>
      </c>
      <c r="AG19" s="13"/>
      <c r="AK19" s="21"/>
      <c r="AN19" s="449"/>
      <c r="AO19" s="450"/>
      <c r="AP19" s="451"/>
    </row>
    <row r="20" spans="1:42" ht="20.25" customHeight="1" x14ac:dyDescent="0.25">
      <c r="A20" s="373"/>
      <c r="B20" s="148"/>
      <c r="C20" s="168"/>
      <c r="D20" s="84"/>
      <c r="E20" s="84"/>
      <c r="F20" s="84"/>
      <c r="G20" s="168"/>
      <c r="H20" s="148"/>
      <c r="I20" s="148"/>
      <c r="J20" s="99" t="s">
        <v>6</v>
      </c>
      <c r="K20" s="99" t="s">
        <v>6</v>
      </c>
      <c r="L20" s="84"/>
      <c r="M20" s="168"/>
      <c r="N20" s="168"/>
      <c r="O20" s="148"/>
      <c r="P20" s="84"/>
      <c r="Q20" s="84"/>
      <c r="R20" s="84"/>
      <c r="S20" s="148"/>
      <c r="T20" s="148"/>
      <c r="U20" s="477" t="s">
        <v>27</v>
      </c>
      <c r="V20" s="477" t="s">
        <v>27</v>
      </c>
      <c r="W20" s="477" t="s">
        <v>27</v>
      </c>
      <c r="X20" s="84"/>
      <c r="Y20" s="148"/>
      <c r="Z20" s="148"/>
      <c r="AA20" s="148"/>
      <c r="AB20" s="84"/>
      <c r="AC20" s="84"/>
      <c r="AD20" s="84"/>
      <c r="AE20" s="168"/>
      <c r="AF20" s="148"/>
      <c r="AJ20" s="131"/>
      <c r="AK20" s="21"/>
      <c r="AN20" s="449"/>
      <c r="AO20" s="450"/>
      <c r="AP20" s="451"/>
    </row>
    <row r="21" spans="1:42" ht="20.25" customHeight="1" x14ac:dyDescent="0.25">
      <c r="A21" s="374"/>
      <c r="B21" s="167"/>
      <c r="C21" s="167"/>
      <c r="D21" s="167"/>
      <c r="E21" s="345"/>
      <c r="F21" s="345"/>
      <c r="G21" s="345"/>
      <c r="H21" s="167"/>
      <c r="I21" s="167"/>
      <c r="J21" s="167"/>
      <c r="K21" s="345"/>
      <c r="L21" s="345"/>
      <c r="M21" s="345"/>
      <c r="N21" s="167"/>
      <c r="O21" s="167"/>
      <c r="P21" s="167"/>
      <c r="Q21" s="344"/>
      <c r="R21" s="344"/>
      <c r="S21" s="345"/>
      <c r="T21" s="167"/>
      <c r="U21" s="167"/>
      <c r="V21" s="167"/>
      <c r="W21" s="345"/>
      <c r="X21" s="345"/>
      <c r="Y21" s="345"/>
      <c r="Z21" s="167"/>
      <c r="AA21" s="167"/>
      <c r="AB21" s="167"/>
      <c r="AC21" s="344"/>
      <c r="AD21" s="344"/>
      <c r="AE21" s="344"/>
      <c r="AF21" s="58"/>
      <c r="AK21" s="21"/>
      <c r="AN21" s="452"/>
      <c r="AO21" s="453"/>
      <c r="AP21" s="454"/>
    </row>
    <row r="22" spans="1:42" x14ac:dyDescent="0.25">
      <c r="A22" s="372" t="s">
        <v>13</v>
      </c>
      <c r="B22" s="44">
        <v>1</v>
      </c>
      <c r="C22" s="45">
        <v>2</v>
      </c>
      <c r="D22" s="44">
        <v>3</v>
      </c>
      <c r="E22" s="44">
        <v>4</v>
      </c>
      <c r="F22" s="44">
        <v>5</v>
      </c>
      <c r="G22" s="98">
        <v>6</v>
      </c>
      <c r="H22" s="44">
        <v>7</v>
      </c>
      <c r="I22" s="44">
        <v>8</v>
      </c>
      <c r="J22" s="44">
        <v>9</v>
      </c>
      <c r="K22" s="44">
        <v>10</v>
      </c>
      <c r="L22" s="44">
        <v>11</v>
      </c>
      <c r="M22" s="44">
        <v>12</v>
      </c>
      <c r="N22" s="44">
        <v>13</v>
      </c>
      <c r="O22" s="44">
        <v>14</v>
      </c>
      <c r="P22" s="44">
        <v>15</v>
      </c>
      <c r="Q22" s="44">
        <v>16</v>
      </c>
      <c r="R22" s="44">
        <v>17</v>
      </c>
      <c r="S22" s="44">
        <v>18</v>
      </c>
      <c r="T22" s="44">
        <v>19</v>
      </c>
      <c r="U22" s="44">
        <v>20</v>
      </c>
      <c r="V22" s="44">
        <v>21</v>
      </c>
      <c r="W22" s="44">
        <v>22</v>
      </c>
      <c r="X22" s="44">
        <v>23</v>
      </c>
      <c r="Y22" s="44">
        <v>24</v>
      </c>
      <c r="Z22" s="98">
        <v>25</v>
      </c>
      <c r="AA22" s="284">
        <v>26</v>
      </c>
      <c r="AB22" s="284">
        <v>27</v>
      </c>
      <c r="AC22" s="284">
        <v>28</v>
      </c>
      <c r="AD22" s="366">
        <v>29</v>
      </c>
      <c r="AE22" s="284">
        <v>30</v>
      </c>
      <c r="AF22" s="52"/>
      <c r="AK22" s="21"/>
    </row>
    <row r="23" spans="1:42" ht="15" customHeight="1" x14ac:dyDescent="0.25">
      <c r="A23" s="373"/>
      <c r="B23" s="185" t="s">
        <v>25</v>
      </c>
      <c r="C23" s="342" t="s">
        <v>20</v>
      </c>
      <c r="D23" s="342" t="s">
        <v>20</v>
      </c>
      <c r="E23" s="65" t="s">
        <v>4</v>
      </c>
      <c r="F23" s="65" t="s">
        <v>23</v>
      </c>
      <c r="G23" s="342" t="s">
        <v>21</v>
      </c>
      <c r="H23" s="66" t="s">
        <v>24</v>
      </c>
      <c r="I23" s="60" t="s">
        <v>25</v>
      </c>
      <c r="J23" s="342" t="s">
        <v>20</v>
      </c>
      <c r="K23" s="342" t="s">
        <v>20</v>
      </c>
      <c r="L23" s="67" t="s">
        <v>4</v>
      </c>
      <c r="M23" s="65" t="s">
        <v>23</v>
      </c>
      <c r="N23" s="342" t="s">
        <v>21</v>
      </c>
      <c r="O23" s="66" t="s">
        <v>24</v>
      </c>
      <c r="P23" s="342" t="s">
        <v>25</v>
      </c>
      <c r="Q23" s="68" t="s">
        <v>20</v>
      </c>
      <c r="R23" s="47" t="s">
        <v>20</v>
      </c>
      <c r="S23" s="55" t="s">
        <v>4</v>
      </c>
      <c r="T23" s="65" t="s">
        <v>23</v>
      </c>
      <c r="U23" s="342" t="s">
        <v>21</v>
      </c>
      <c r="V23" s="66" t="s">
        <v>24</v>
      </c>
      <c r="W23" s="342" t="s">
        <v>25</v>
      </c>
      <c r="X23" s="68" t="s">
        <v>20</v>
      </c>
      <c r="Y23" s="47" t="s">
        <v>20</v>
      </c>
      <c r="Z23" s="55" t="s">
        <v>4</v>
      </c>
      <c r="AA23" s="65" t="s">
        <v>23</v>
      </c>
      <c r="AB23" s="342" t="s">
        <v>21</v>
      </c>
      <c r="AC23" s="66" t="s">
        <v>24</v>
      </c>
      <c r="AD23" s="342" t="s">
        <v>25</v>
      </c>
      <c r="AE23" s="320" t="s">
        <v>20</v>
      </c>
      <c r="AF23" s="52"/>
      <c r="AK23" s="21"/>
    </row>
    <row r="24" spans="1:42" ht="20.25" customHeight="1" x14ac:dyDescent="0.25">
      <c r="A24" s="373"/>
      <c r="B24" s="168"/>
      <c r="C24" s="84"/>
      <c r="D24" s="84"/>
      <c r="E24" s="84"/>
      <c r="F24" s="168"/>
      <c r="G24" s="148"/>
      <c r="H24" s="148"/>
      <c r="I24" s="84"/>
      <c r="J24" s="84"/>
      <c r="K24" s="84"/>
      <c r="L24" s="168"/>
      <c r="M24" s="168"/>
      <c r="N24" s="148"/>
      <c r="O24" s="99" t="s">
        <v>35</v>
      </c>
      <c r="P24" s="99" t="s">
        <v>37</v>
      </c>
      <c r="Q24" s="99" t="s">
        <v>37</v>
      </c>
      <c r="R24" s="148"/>
      <c r="S24" s="148"/>
      <c r="T24" s="148"/>
      <c r="U24" s="140" t="s">
        <v>7</v>
      </c>
      <c r="V24" s="140" t="s">
        <v>7</v>
      </c>
      <c r="W24" s="99" t="s">
        <v>6</v>
      </c>
      <c r="X24" s="168"/>
      <c r="Y24" s="168"/>
      <c r="Z24" s="168"/>
      <c r="AA24" s="84"/>
      <c r="AB24" s="84"/>
      <c r="AC24" s="84"/>
      <c r="AD24" s="168"/>
      <c r="AE24" s="168"/>
      <c r="AF24" s="52"/>
      <c r="AJ24" s="131"/>
      <c r="AK24" s="21"/>
    </row>
    <row r="25" spans="1:42" ht="20.25" customHeight="1" x14ac:dyDescent="0.25">
      <c r="A25" s="374"/>
      <c r="B25" s="167"/>
      <c r="C25" s="167"/>
      <c r="D25" s="167"/>
      <c r="E25" s="345"/>
      <c r="F25" s="345"/>
      <c r="G25" s="345"/>
      <c r="H25" s="167"/>
      <c r="I25" s="167"/>
      <c r="J25" s="167"/>
      <c r="K25" s="345"/>
      <c r="L25" s="345"/>
      <c r="M25" s="345"/>
      <c r="N25" s="167"/>
      <c r="O25" s="167"/>
      <c r="P25" s="167"/>
      <c r="Q25" s="344"/>
      <c r="R25" s="344"/>
      <c r="S25" s="345"/>
      <c r="T25" s="167"/>
      <c r="U25" s="167"/>
      <c r="V25" s="167"/>
      <c r="W25" s="345"/>
      <c r="X25" s="345"/>
      <c r="Y25" s="345"/>
      <c r="Z25" s="167"/>
      <c r="AA25" s="167"/>
      <c r="AB25" s="167"/>
      <c r="AC25" s="344"/>
      <c r="AD25" s="344"/>
      <c r="AE25" s="344"/>
      <c r="AF25" s="51"/>
      <c r="AK25" s="21"/>
    </row>
    <row r="26" spans="1:42" x14ac:dyDescent="0.25">
      <c r="A26" s="372" t="s">
        <v>14</v>
      </c>
      <c r="B26" s="284">
        <v>1</v>
      </c>
      <c r="C26" s="286">
        <v>2</v>
      </c>
      <c r="D26" s="284">
        <v>3</v>
      </c>
      <c r="E26" s="284">
        <v>4</v>
      </c>
      <c r="F26" s="284">
        <v>5</v>
      </c>
      <c r="G26" s="284">
        <v>6</v>
      </c>
      <c r="H26" s="284">
        <v>7</v>
      </c>
      <c r="I26" s="284">
        <v>8</v>
      </c>
      <c r="J26" s="284">
        <v>9</v>
      </c>
      <c r="K26" s="284">
        <v>10</v>
      </c>
      <c r="L26" s="284">
        <v>11</v>
      </c>
      <c r="M26" s="284">
        <v>12</v>
      </c>
      <c r="N26" s="284">
        <v>13</v>
      </c>
      <c r="O26" s="284">
        <v>14</v>
      </c>
      <c r="P26" s="284">
        <v>15</v>
      </c>
      <c r="Q26" s="284">
        <v>16</v>
      </c>
      <c r="R26" s="95">
        <v>17</v>
      </c>
      <c r="S26" s="95">
        <v>18</v>
      </c>
      <c r="T26" s="95">
        <v>19</v>
      </c>
      <c r="U26" s="95">
        <v>20</v>
      </c>
      <c r="V26" s="95">
        <v>21</v>
      </c>
      <c r="W26" s="95">
        <v>22</v>
      </c>
      <c r="X26" s="95">
        <v>23</v>
      </c>
      <c r="Y26" s="95">
        <v>24</v>
      </c>
      <c r="Z26" s="95">
        <v>25</v>
      </c>
      <c r="AA26" s="95">
        <v>26</v>
      </c>
      <c r="AB26" s="95">
        <v>27</v>
      </c>
      <c r="AC26" s="95">
        <v>28</v>
      </c>
      <c r="AD26" s="95">
        <v>29</v>
      </c>
      <c r="AE26" s="95">
        <v>30</v>
      </c>
      <c r="AF26" s="187">
        <v>31</v>
      </c>
      <c r="AK26" s="21"/>
    </row>
    <row r="27" spans="1:42" ht="15" customHeight="1" x14ac:dyDescent="0.25">
      <c r="A27" s="373"/>
      <c r="B27" s="342" t="s">
        <v>20</v>
      </c>
      <c r="C27" s="65" t="s">
        <v>4</v>
      </c>
      <c r="D27" s="65" t="s">
        <v>23</v>
      </c>
      <c r="E27" s="342" t="s">
        <v>21</v>
      </c>
      <c r="F27" s="66" t="s">
        <v>24</v>
      </c>
      <c r="G27" s="60" t="s">
        <v>25</v>
      </c>
      <c r="H27" s="342" t="s">
        <v>20</v>
      </c>
      <c r="I27" s="342" t="s">
        <v>20</v>
      </c>
      <c r="J27" s="67" t="s">
        <v>4</v>
      </c>
      <c r="K27" s="65" t="s">
        <v>23</v>
      </c>
      <c r="L27" s="342" t="s">
        <v>21</v>
      </c>
      <c r="M27" s="66" t="s">
        <v>24</v>
      </c>
      <c r="N27" s="342" t="s">
        <v>25</v>
      </c>
      <c r="O27" s="347" t="s">
        <v>20</v>
      </c>
      <c r="P27" s="47" t="s">
        <v>20</v>
      </c>
      <c r="Q27" s="55" t="s">
        <v>4</v>
      </c>
      <c r="R27" s="65" t="s">
        <v>23</v>
      </c>
      <c r="S27" s="342" t="s">
        <v>21</v>
      </c>
      <c r="T27" s="66" t="s">
        <v>24</v>
      </c>
      <c r="U27" s="342" t="s">
        <v>25</v>
      </c>
      <c r="V27" s="68" t="s">
        <v>20</v>
      </c>
      <c r="W27" s="47" t="s">
        <v>20</v>
      </c>
      <c r="X27" s="55" t="s">
        <v>4</v>
      </c>
      <c r="Y27" s="65" t="s">
        <v>23</v>
      </c>
      <c r="Z27" s="342" t="s">
        <v>21</v>
      </c>
      <c r="AA27" s="66" t="s">
        <v>24</v>
      </c>
      <c r="AB27" s="342" t="s">
        <v>25</v>
      </c>
      <c r="AC27" s="342" t="s">
        <v>20</v>
      </c>
      <c r="AD27" s="68" t="s">
        <v>20</v>
      </c>
      <c r="AE27" s="55" t="s">
        <v>4</v>
      </c>
      <c r="AF27" s="65" t="s">
        <v>23</v>
      </c>
      <c r="AK27" s="21"/>
    </row>
    <row r="28" spans="1:42" ht="20.25" customHeight="1" x14ac:dyDescent="0.25">
      <c r="A28" s="373"/>
      <c r="B28" s="168"/>
      <c r="C28" s="84"/>
      <c r="D28" s="84"/>
      <c r="E28" s="84"/>
      <c r="F28" s="168"/>
      <c r="G28" s="148"/>
      <c r="H28" s="148"/>
      <c r="I28" s="84"/>
      <c r="J28" s="84"/>
      <c r="K28" s="84"/>
      <c r="L28" s="168"/>
      <c r="M28" s="168"/>
      <c r="N28" s="148"/>
      <c r="O28" s="99" t="s">
        <v>6</v>
      </c>
      <c r="P28" s="99" t="s">
        <v>6</v>
      </c>
      <c r="Q28" s="99" t="s">
        <v>6</v>
      </c>
      <c r="R28" s="148"/>
      <c r="S28" s="148"/>
      <c r="T28" s="148"/>
      <c r="U28" s="84"/>
      <c r="V28" s="84"/>
      <c r="W28" s="84"/>
      <c r="X28" s="58"/>
      <c r="Y28" s="58"/>
      <c r="Z28" s="58"/>
      <c r="AA28" s="84"/>
      <c r="AB28" s="84"/>
      <c r="AC28" s="84"/>
      <c r="AD28" s="58"/>
      <c r="AE28" s="58"/>
      <c r="AF28" s="58"/>
      <c r="AJ28" s="131"/>
      <c r="AK28" s="21"/>
    </row>
    <row r="29" spans="1:42" ht="20.25" customHeight="1" x14ac:dyDescent="0.25">
      <c r="A29" s="374"/>
      <c r="B29" s="98"/>
      <c r="C29" s="301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K29" s="21"/>
    </row>
    <row r="30" spans="1:42" x14ac:dyDescent="0.25">
      <c r="A30" s="379" t="s">
        <v>15</v>
      </c>
      <c r="B30" s="95">
        <v>1</v>
      </c>
      <c r="C30" s="268">
        <v>2</v>
      </c>
      <c r="D30" s="95">
        <v>3</v>
      </c>
      <c r="E30" s="95">
        <v>4</v>
      </c>
      <c r="F30" s="95">
        <v>5</v>
      </c>
      <c r="G30" s="95">
        <v>6</v>
      </c>
      <c r="H30" s="367">
        <v>7</v>
      </c>
      <c r="I30" s="367">
        <v>8</v>
      </c>
      <c r="J30" s="367">
        <v>9</v>
      </c>
      <c r="K30" s="367">
        <v>10</v>
      </c>
      <c r="L30" s="367">
        <v>11</v>
      </c>
      <c r="M30" s="367">
        <v>12</v>
      </c>
      <c r="N30" s="367">
        <v>13</v>
      </c>
      <c r="O30" s="367">
        <v>14</v>
      </c>
      <c r="P30" s="367">
        <v>15</v>
      </c>
      <c r="Q30" s="367">
        <v>16</v>
      </c>
      <c r="R30" s="367">
        <v>17</v>
      </c>
      <c r="S30" s="367">
        <v>18</v>
      </c>
      <c r="T30" s="367">
        <v>19</v>
      </c>
      <c r="U30" s="367">
        <v>20</v>
      </c>
      <c r="V30" s="367">
        <v>21</v>
      </c>
      <c r="W30" s="367">
        <v>22</v>
      </c>
      <c r="X30" s="367">
        <v>23</v>
      </c>
      <c r="Y30" s="367">
        <v>24</v>
      </c>
      <c r="Z30" s="367">
        <v>25</v>
      </c>
      <c r="AA30" s="367">
        <v>26</v>
      </c>
      <c r="AB30" s="367">
        <v>27</v>
      </c>
      <c r="AC30" s="367">
        <v>28</v>
      </c>
      <c r="AD30" s="367">
        <v>29</v>
      </c>
      <c r="AE30" s="367">
        <v>30</v>
      </c>
      <c r="AF30" s="300">
        <v>31</v>
      </c>
      <c r="AK30" s="21"/>
      <c r="AN30" s="4"/>
    </row>
    <row r="31" spans="1:42" ht="15" customHeight="1" x14ac:dyDescent="0.25">
      <c r="A31" s="379"/>
      <c r="B31" s="343" t="s">
        <v>21</v>
      </c>
      <c r="C31" s="63" t="s">
        <v>24</v>
      </c>
      <c r="D31" s="265" t="s">
        <v>25</v>
      </c>
      <c r="E31" s="343" t="s">
        <v>20</v>
      </c>
      <c r="F31" s="343" t="s">
        <v>20</v>
      </c>
      <c r="G31" s="62" t="s">
        <v>4</v>
      </c>
      <c r="H31" s="62" t="s">
        <v>23</v>
      </c>
      <c r="I31" s="343" t="s">
        <v>21</v>
      </c>
      <c r="J31" s="63" t="s">
        <v>24</v>
      </c>
      <c r="K31" s="265" t="s">
        <v>25</v>
      </c>
      <c r="L31" s="343" t="s">
        <v>20</v>
      </c>
      <c r="M31" s="343" t="s">
        <v>20</v>
      </c>
      <c r="N31" s="60" t="s">
        <v>4</v>
      </c>
      <c r="O31" s="62" t="s">
        <v>23</v>
      </c>
      <c r="P31" s="184" t="s">
        <v>21</v>
      </c>
      <c r="Q31" s="63" t="s">
        <v>24</v>
      </c>
      <c r="R31" s="265" t="s">
        <v>25</v>
      </c>
      <c r="S31" s="343" t="s">
        <v>20</v>
      </c>
      <c r="T31" s="343" t="s">
        <v>20</v>
      </c>
      <c r="U31" s="60" t="s">
        <v>4</v>
      </c>
      <c r="V31" s="62" t="s">
        <v>23</v>
      </c>
      <c r="W31" s="343" t="s">
        <v>21</v>
      </c>
      <c r="X31" s="63" t="s">
        <v>24</v>
      </c>
      <c r="Y31" s="343" t="s">
        <v>25</v>
      </c>
      <c r="Z31" s="343" t="s">
        <v>20</v>
      </c>
      <c r="AA31" s="343" t="s">
        <v>20</v>
      </c>
      <c r="AB31" s="60" t="s">
        <v>4</v>
      </c>
      <c r="AC31" s="62" t="s">
        <v>23</v>
      </c>
      <c r="AD31" s="343" t="s">
        <v>21</v>
      </c>
      <c r="AE31" s="63" t="s">
        <v>24</v>
      </c>
      <c r="AF31" s="343" t="s">
        <v>25</v>
      </c>
      <c r="AK31" s="21"/>
    </row>
    <row r="32" spans="1:42" ht="20.25" customHeight="1" x14ac:dyDescent="0.25">
      <c r="A32" s="379"/>
      <c r="B32" s="84"/>
      <c r="C32" s="84"/>
      <c r="D32" s="84"/>
      <c r="E32" s="168"/>
      <c r="F32" s="148"/>
      <c r="G32" s="148"/>
      <c r="H32" s="84"/>
      <c r="I32" s="84"/>
      <c r="J32" s="84"/>
      <c r="K32" s="168"/>
      <c r="L32" s="168"/>
      <c r="M32" s="148"/>
      <c r="N32" s="84"/>
      <c r="O32" s="84"/>
      <c r="P32" s="84"/>
      <c r="Q32" s="148"/>
      <c r="R32" s="148"/>
      <c r="S32" s="148"/>
      <c r="T32" s="84"/>
      <c r="U32" s="84"/>
      <c r="V32" s="84"/>
      <c r="W32" s="58"/>
      <c r="X32" s="58"/>
      <c r="Y32" s="58"/>
      <c r="Z32" s="84"/>
      <c r="AA32" s="84"/>
      <c r="AB32" s="84"/>
      <c r="AC32" s="168"/>
      <c r="AD32" s="168"/>
      <c r="AE32" s="168"/>
      <c r="AF32" s="99" t="s">
        <v>6</v>
      </c>
      <c r="AJ32" s="131"/>
      <c r="AK32" s="21"/>
    </row>
    <row r="33" spans="1:38" ht="20.25" customHeight="1" x14ac:dyDescent="0.25">
      <c r="A33" s="379"/>
      <c r="B33" s="98"/>
      <c r="C33" s="98"/>
      <c r="D33" s="98"/>
      <c r="E33" s="98"/>
      <c r="F33" s="98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56"/>
      <c r="AE33" s="44"/>
      <c r="AF33" s="52"/>
      <c r="AK33" s="21"/>
    </row>
    <row r="34" spans="1:38" x14ac:dyDescent="0.25">
      <c r="A34" s="372" t="s">
        <v>16</v>
      </c>
      <c r="B34" s="44">
        <v>1</v>
      </c>
      <c r="C34" s="45">
        <v>2</v>
      </c>
      <c r="D34" s="44">
        <v>3</v>
      </c>
      <c r="E34" s="44">
        <v>4</v>
      </c>
      <c r="F34" s="44">
        <v>5</v>
      </c>
      <c r="G34" s="98">
        <v>6</v>
      </c>
      <c r="H34" s="44">
        <v>7</v>
      </c>
      <c r="I34" s="44">
        <v>8</v>
      </c>
      <c r="J34" s="44">
        <v>9</v>
      </c>
      <c r="K34" s="44">
        <v>10</v>
      </c>
      <c r="L34" s="44">
        <v>11</v>
      </c>
      <c r="M34" s="44">
        <v>12</v>
      </c>
      <c r="N34" s="44">
        <v>13</v>
      </c>
      <c r="O34" s="44">
        <v>14</v>
      </c>
      <c r="P34" s="44">
        <v>15</v>
      </c>
      <c r="Q34" s="44">
        <v>16</v>
      </c>
      <c r="R34" s="44">
        <v>17</v>
      </c>
      <c r="S34" s="44">
        <v>18</v>
      </c>
      <c r="T34" s="44">
        <v>19</v>
      </c>
      <c r="U34" s="44">
        <v>20</v>
      </c>
      <c r="V34" s="44">
        <v>21</v>
      </c>
      <c r="W34" s="44">
        <v>22</v>
      </c>
      <c r="X34" s="44">
        <v>23</v>
      </c>
      <c r="Y34" s="44">
        <v>24</v>
      </c>
      <c r="Z34" s="98">
        <v>25</v>
      </c>
      <c r="AA34" s="98">
        <v>26</v>
      </c>
      <c r="AB34" s="98">
        <v>27</v>
      </c>
      <c r="AC34" s="98">
        <v>28</v>
      </c>
      <c r="AD34" s="266">
        <v>29</v>
      </c>
      <c r="AE34" s="98">
        <v>30</v>
      </c>
      <c r="AF34" s="52"/>
      <c r="AK34" s="21"/>
    </row>
    <row r="35" spans="1:38" ht="15" customHeight="1" x14ac:dyDescent="0.25">
      <c r="A35" s="373"/>
      <c r="B35" s="343" t="s">
        <v>20</v>
      </c>
      <c r="C35" s="343" t="s">
        <v>20</v>
      </c>
      <c r="D35" s="62" t="s">
        <v>4</v>
      </c>
      <c r="E35" s="62" t="s">
        <v>23</v>
      </c>
      <c r="F35" s="343" t="s">
        <v>21</v>
      </c>
      <c r="G35" s="63" t="s">
        <v>24</v>
      </c>
      <c r="H35" s="60" t="s">
        <v>25</v>
      </c>
      <c r="I35" s="343" t="s">
        <v>20</v>
      </c>
      <c r="J35" s="343" t="s">
        <v>20</v>
      </c>
      <c r="K35" s="60" t="s">
        <v>4</v>
      </c>
      <c r="L35" s="62" t="s">
        <v>23</v>
      </c>
      <c r="M35" s="343" t="s">
        <v>21</v>
      </c>
      <c r="N35" s="63" t="s">
        <v>24</v>
      </c>
      <c r="O35" s="343" t="s">
        <v>25</v>
      </c>
      <c r="P35" s="343" t="s">
        <v>20</v>
      </c>
      <c r="Q35" s="343" t="s">
        <v>20</v>
      </c>
      <c r="R35" s="60" t="s">
        <v>4</v>
      </c>
      <c r="S35" s="62" t="s">
        <v>23</v>
      </c>
      <c r="T35" s="343" t="s">
        <v>21</v>
      </c>
      <c r="U35" s="63" t="s">
        <v>24</v>
      </c>
      <c r="V35" s="343" t="s">
        <v>25</v>
      </c>
      <c r="W35" s="343" t="s">
        <v>20</v>
      </c>
      <c r="X35" s="343" t="s">
        <v>20</v>
      </c>
      <c r="Y35" s="60" t="s">
        <v>4</v>
      </c>
      <c r="Z35" s="62" t="s">
        <v>23</v>
      </c>
      <c r="AA35" s="343" t="s">
        <v>21</v>
      </c>
      <c r="AB35" s="63" t="s">
        <v>24</v>
      </c>
      <c r="AC35" s="343" t="s">
        <v>25</v>
      </c>
      <c r="AD35" s="343" t="s">
        <v>20</v>
      </c>
      <c r="AE35" s="343" t="s">
        <v>20</v>
      </c>
      <c r="AF35" s="51"/>
      <c r="AK35" s="21"/>
    </row>
    <row r="36" spans="1:38" ht="20.25" customHeight="1" x14ac:dyDescent="0.25">
      <c r="A36" s="373"/>
      <c r="B36" s="99" t="s">
        <v>6</v>
      </c>
      <c r="C36" s="99" t="s">
        <v>6</v>
      </c>
      <c r="D36" s="168"/>
      <c r="E36" s="148"/>
      <c r="F36" s="148"/>
      <c r="G36" s="99" t="s">
        <v>6</v>
      </c>
      <c r="H36" s="99" t="s">
        <v>6</v>
      </c>
      <c r="I36" s="99" t="s">
        <v>6</v>
      </c>
      <c r="J36" s="168"/>
      <c r="K36" s="168"/>
      <c r="L36" s="148"/>
      <c r="M36" s="365" t="s">
        <v>72</v>
      </c>
      <c r="N36" s="365" t="s">
        <v>72</v>
      </c>
      <c r="O36" s="365" t="s">
        <v>72</v>
      </c>
      <c r="P36" s="148"/>
      <c r="Q36" s="148"/>
      <c r="R36" s="148"/>
      <c r="S36" s="84"/>
      <c r="T36" s="84"/>
      <c r="U36" s="84"/>
      <c r="V36" s="168"/>
      <c r="W36" s="168"/>
      <c r="X36" s="168"/>
      <c r="Y36" s="84"/>
      <c r="Z36" s="84"/>
      <c r="AA36" s="84"/>
      <c r="AB36" s="168"/>
      <c r="AC36" s="168"/>
      <c r="AD36" s="168"/>
      <c r="AE36" s="84"/>
      <c r="AF36" s="51"/>
      <c r="AJ36" s="131"/>
      <c r="AK36" s="21"/>
    </row>
    <row r="37" spans="1:38" ht="20.25" customHeight="1" x14ac:dyDescent="0.25">
      <c r="A37" s="37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300"/>
      <c r="AK37" s="21"/>
    </row>
    <row r="38" spans="1:38" x14ac:dyDescent="0.25">
      <c r="A38" s="372" t="s">
        <v>17</v>
      </c>
      <c r="B38" s="44">
        <v>1</v>
      </c>
      <c r="C38" s="45">
        <v>2</v>
      </c>
      <c r="D38" s="44">
        <v>3</v>
      </c>
      <c r="E38" s="44">
        <v>4</v>
      </c>
      <c r="F38" s="44">
        <v>5</v>
      </c>
      <c r="G38" s="98">
        <v>6</v>
      </c>
      <c r="H38" s="44">
        <v>7</v>
      </c>
      <c r="I38" s="44">
        <v>8</v>
      </c>
      <c r="J38" s="44">
        <v>9</v>
      </c>
      <c r="K38" s="44">
        <v>10</v>
      </c>
      <c r="L38" s="44">
        <v>11</v>
      </c>
      <c r="M38" s="44">
        <v>12</v>
      </c>
      <c r="N38" s="44">
        <v>13</v>
      </c>
      <c r="O38" s="44">
        <v>14</v>
      </c>
      <c r="P38" s="44">
        <v>15</v>
      </c>
      <c r="Q38" s="44">
        <v>16</v>
      </c>
      <c r="R38" s="88">
        <v>17</v>
      </c>
      <c r="S38" s="88">
        <v>18</v>
      </c>
      <c r="T38" s="88">
        <v>19</v>
      </c>
      <c r="U38" s="88">
        <v>20</v>
      </c>
      <c r="V38" s="88">
        <v>21</v>
      </c>
      <c r="W38" s="88">
        <v>22</v>
      </c>
      <c r="X38" s="88">
        <v>23</v>
      </c>
      <c r="Y38" s="88">
        <v>24</v>
      </c>
      <c r="Z38" s="88">
        <v>25</v>
      </c>
      <c r="AA38" s="88">
        <v>26</v>
      </c>
      <c r="AB38" s="88">
        <v>27</v>
      </c>
      <c r="AC38" s="88">
        <v>28</v>
      </c>
      <c r="AD38" s="96">
        <v>29</v>
      </c>
      <c r="AE38" s="88">
        <v>30</v>
      </c>
      <c r="AF38" s="363">
        <v>31</v>
      </c>
      <c r="AK38" s="21"/>
    </row>
    <row r="39" spans="1:38" ht="15" customHeight="1" x14ac:dyDescent="0.25">
      <c r="A39" s="373"/>
      <c r="B39" s="62" t="s">
        <v>4</v>
      </c>
      <c r="C39" s="62" t="s">
        <v>23</v>
      </c>
      <c r="D39" s="343" t="s">
        <v>21</v>
      </c>
      <c r="E39" s="63" t="s">
        <v>24</v>
      </c>
      <c r="F39" s="60" t="s">
        <v>25</v>
      </c>
      <c r="G39" s="343" t="s">
        <v>20</v>
      </c>
      <c r="H39" s="343" t="s">
        <v>20</v>
      </c>
      <c r="I39" s="60" t="s">
        <v>4</v>
      </c>
      <c r="J39" s="62" t="s">
        <v>23</v>
      </c>
      <c r="K39" s="343" t="s">
        <v>21</v>
      </c>
      <c r="L39" s="63" t="s">
        <v>24</v>
      </c>
      <c r="M39" s="343" t="s">
        <v>25</v>
      </c>
      <c r="N39" s="343" t="s">
        <v>20</v>
      </c>
      <c r="O39" s="343" t="s">
        <v>20</v>
      </c>
      <c r="P39" s="60" t="s">
        <v>4</v>
      </c>
      <c r="Q39" s="62" t="s">
        <v>23</v>
      </c>
      <c r="R39" s="343" t="s">
        <v>21</v>
      </c>
      <c r="S39" s="63" t="s">
        <v>24</v>
      </c>
      <c r="T39" s="343" t="s">
        <v>25</v>
      </c>
      <c r="U39" s="343" t="s">
        <v>20</v>
      </c>
      <c r="V39" s="343" t="s">
        <v>20</v>
      </c>
      <c r="W39" s="60" t="s">
        <v>4</v>
      </c>
      <c r="X39" s="62" t="s">
        <v>23</v>
      </c>
      <c r="Y39" s="343" t="s">
        <v>21</v>
      </c>
      <c r="Z39" s="63" t="s">
        <v>24</v>
      </c>
      <c r="AA39" s="343" t="s">
        <v>25</v>
      </c>
      <c r="AB39" s="343" t="s">
        <v>20</v>
      </c>
      <c r="AC39" s="343" t="s">
        <v>20</v>
      </c>
      <c r="AD39" s="60" t="s">
        <v>4</v>
      </c>
      <c r="AE39" s="62" t="s">
        <v>23</v>
      </c>
      <c r="AF39" s="343" t="s">
        <v>21</v>
      </c>
      <c r="AK39" s="21"/>
    </row>
    <row r="40" spans="1:38" ht="20.25" customHeight="1" x14ac:dyDescent="0.25">
      <c r="A40" s="373"/>
      <c r="B40" s="84"/>
      <c r="C40" s="84"/>
      <c r="D40" s="168"/>
      <c r="E40" s="148"/>
      <c r="F40" s="148"/>
      <c r="G40" s="84"/>
      <c r="H40" s="84"/>
      <c r="I40" s="84"/>
      <c r="J40" s="168"/>
      <c r="K40" s="168"/>
      <c r="L40" s="148"/>
      <c r="M40" s="84"/>
      <c r="N40" s="84"/>
      <c r="O40" s="84"/>
      <c r="P40" s="148"/>
      <c r="Q40" s="148"/>
      <c r="R40" s="148"/>
      <c r="S40" s="84"/>
      <c r="T40" s="84"/>
      <c r="U40" s="84"/>
      <c r="V40" s="168"/>
      <c r="W40" s="168"/>
      <c r="X40" s="168"/>
      <c r="Y40" s="84"/>
      <c r="Z40" s="84"/>
      <c r="AA40" s="84"/>
      <c r="AB40" s="168"/>
      <c r="AC40" s="168"/>
      <c r="AD40" s="168"/>
      <c r="AE40" s="84"/>
      <c r="AF40" s="84"/>
      <c r="AJ40" s="131"/>
      <c r="AK40" s="21"/>
    </row>
    <row r="41" spans="1:38" ht="20.25" customHeight="1" x14ac:dyDescent="0.25">
      <c r="A41" s="37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53"/>
      <c r="AG41" s="25"/>
      <c r="AK41" s="21"/>
    </row>
    <row r="42" spans="1:38" x14ac:dyDescent="0.25">
      <c r="A42" s="392" t="s">
        <v>18</v>
      </c>
      <c r="B42" s="95">
        <v>1</v>
      </c>
      <c r="C42" s="45">
        <v>2</v>
      </c>
      <c r="D42" s="44">
        <v>3</v>
      </c>
      <c r="E42" s="44">
        <v>4</v>
      </c>
      <c r="F42" s="44">
        <v>5</v>
      </c>
      <c r="G42" s="98">
        <v>6</v>
      </c>
      <c r="H42" s="44">
        <v>7</v>
      </c>
      <c r="I42" s="44">
        <v>8</v>
      </c>
      <c r="J42" s="44">
        <v>9</v>
      </c>
      <c r="K42" s="44">
        <v>10</v>
      </c>
      <c r="L42" s="95">
        <v>11</v>
      </c>
      <c r="M42" s="44">
        <v>12</v>
      </c>
      <c r="N42" s="44">
        <v>13</v>
      </c>
      <c r="O42" s="44">
        <v>14</v>
      </c>
      <c r="P42" s="44">
        <v>15</v>
      </c>
      <c r="Q42" s="44">
        <v>16</v>
      </c>
      <c r="R42" s="44">
        <v>17</v>
      </c>
      <c r="S42" s="44">
        <v>18</v>
      </c>
      <c r="T42" s="44">
        <v>19</v>
      </c>
      <c r="U42" s="44">
        <v>20</v>
      </c>
      <c r="V42" s="44">
        <v>21</v>
      </c>
      <c r="W42" s="44">
        <v>22</v>
      </c>
      <c r="X42" s="44">
        <v>23</v>
      </c>
      <c r="Y42" s="44">
        <v>24</v>
      </c>
      <c r="Z42" s="98">
        <v>25</v>
      </c>
      <c r="AA42" s="98">
        <v>26</v>
      </c>
      <c r="AB42" s="98">
        <v>27</v>
      </c>
      <c r="AC42" s="98">
        <v>28</v>
      </c>
      <c r="AD42" s="266">
        <v>29</v>
      </c>
      <c r="AE42" s="98">
        <v>30</v>
      </c>
      <c r="AF42" s="52"/>
      <c r="AK42" s="21"/>
    </row>
    <row r="43" spans="1:38" ht="15" customHeight="1" x14ac:dyDescent="0.25">
      <c r="A43" s="393"/>
      <c r="B43" s="82" t="s">
        <v>24</v>
      </c>
      <c r="C43" s="60" t="s">
        <v>25</v>
      </c>
      <c r="D43" s="343" t="s">
        <v>20</v>
      </c>
      <c r="E43" s="343" t="s">
        <v>20</v>
      </c>
      <c r="F43" s="60" t="s">
        <v>4</v>
      </c>
      <c r="G43" s="62" t="s">
        <v>23</v>
      </c>
      <c r="H43" s="343" t="s">
        <v>21</v>
      </c>
      <c r="I43" s="63" t="s">
        <v>24</v>
      </c>
      <c r="J43" s="343" t="s">
        <v>25</v>
      </c>
      <c r="K43" s="343" t="s">
        <v>20</v>
      </c>
      <c r="L43" s="184" t="s">
        <v>20</v>
      </c>
      <c r="M43" s="60" t="s">
        <v>4</v>
      </c>
      <c r="N43" s="62" t="s">
        <v>23</v>
      </c>
      <c r="O43" s="343" t="s">
        <v>21</v>
      </c>
      <c r="P43" s="63" t="s">
        <v>24</v>
      </c>
      <c r="Q43" s="343" t="s">
        <v>25</v>
      </c>
      <c r="R43" s="343" t="s">
        <v>20</v>
      </c>
      <c r="S43" s="343" t="s">
        <v>20</v>
      </c>
      <c r="T43" s="60" t="s">
        <v>4</v>
      </c>
      <c r="U43" s="62" t="s">
        <v>23</v>
      </c>
      <c r="V43" s="343" t="s">
        <v>21</v>
      </c>
      <c r="W43" s="63" t="s">
        <v>24</v>
      </c>
      <c r="X43" s="343" t="s">
        <v>25</v>
      </c>
      <c r="Y43" s="343" t="s">
        <v>20</v>
      </c>
      <c r="Z43" s="343" t="s">
        <v>20</v>
      </c>
      <c r="AA43" s="60" t="s">
        <v>4</v>
      </c>
      <c r="AB43" s="62" t="s">
        <v>23</v>
      </c>
      <c r="AC43" s="343" t="s">
        <v>21</v>
      </c>
      <c r="AD43" s="63" t="s">
        <v>24</v>
      </c>
      <c r="AE43" s="343" t="s">
        <v>25</v>
      </c>
      <c r="AF43" s="53"/>
      <c r="AK43" s="21"/>
    </row>
    <row r="44" spans="1:38" ht="20.25" customHeight="1" x14ac:dyDescent="0.25">
      <c r="A44" s="393"/>
      <c r="B44" s="84"/>
      <c r="C44" s="168"/>
      <c r="D44" s="148"/>
      <c r="E44" s="148"/>
      <c r="F44" s="84"/>
      <c r="G44" s="84"/>
      <c r="H44" s="84"/>
      <c r="I44" s="168"/>
      <c r="J44" s="168"/>
      <c r="K44" s="148"/>
      <c r="L44" s="84"/>
      <c r="M44" s="84"/>
      <c r="N44" s="84"/>
      <c r="O44" s="148"/>
      <c r="P44" s="148"/>
      <c r="Q44" s="148"/>
      <c r="R44" s="84"/>
      <c r="S44" s="84"/>
      <c r="T44" s="84"/>
      <c r="U44" s="345"/>
      <c r="V44" s="345"/>
      <c r="W44" s="345"/>
      <c r="X44" s="84"/>
      <c r="Y44" s="99" t="s">
        <v>22</v>
      </c>
      <c r="Z44" s="99" t="s">
        <v>22</v>
      </c>
      <c r="AA44" s="345"/>
      <c r="AB44" s="345"/>
      <c r="AC44" s="345"/>
      <c r="AD44" s="99" t="s">
        <v>22</v>
      </c>
      <c r="AE44" s="99" t="s">
        <v>22</v>
      </c>
      <c r="AF44" s="179"/>
      <c r="AK44" s="21"/>
    </row>
    <row r="45" spans="1:38" ht="20.25" customHeight="1" x14ac:dyDescent="0.25">
      <c r="A45" s="37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300"/>
      <c r="AG45" s="176"/>
      <c r="AH45" s="176"/>
      <c r="AI45" s="176"/>
      <c r="AJ45" s="176"/>
      <c r="AK45" s="176"/>
    </row>
    <row r="46" spans="1:38" x14ac:dyDescent="0.25">
      <c r="A46" s="372" t="s">
        <v>19</v>
      </c>
      <c r="B46" s="44">
        <v>1</v>
      </c>
      <c r="C46" s="45">
        <v>2</v>
      </c>
      <c r="D46" s="44">
        <v>3</v>
      </c>
      <c r="E46" s="44">
        <v>4</v>
      </c>
      <c r="F46" s="44">
        <v>5</v>
      </c>
      <c r="G46" s="98">
        <v>6</v>
      </c>
      <c r="H46" s="44">
        <v>7</v>
      </c>
      <c r="I46" s="44">
        <v>8</v>
      </c>
      <c r="J46" s="44">
        <v>9</v>
      </c>
      <c r="K46" s="44">
        <v>10</v>
      </c>
      <c r="L46" s="44">
        <v>11</v>
      </c>
      <c r="M46" s="44">
        <v>12</v>
      </c>
      <c r="N46" s="44">
        <v>13</v>
      </c>
      <c r="O46" s="44">
        <v>14</v>
      </c>
      <c r="P46" s="44">
        <v>15</v>
      </c>
      <c r="Q46" s="44">
        <v>16</v>
      </c>
      <c r="R46" s="44">
        <v>17</v>
      </c>
      <c r="S46" s="44">
        <v>18</v>
      </c>
      <c r="T46" s="88">
        <v>19</v>
      </c>
      <c r="U46" s="88">
        <v>20</v>
      </c>
      <c r="V46" s="88">
        <v>21</v>
      </c>
      <c r="W46" s="88">
        <v>22</v>
      </c>
      <c r="X46" s="88">
        <v>23</v>
      </c>
      <c r="Y46" s="88">
        <v>24</v>
      </c>
      <c r="Z46" s="88">
        <v>25</v>
      </c>
      <c r="AA46" s="88">
        <v>26</v>
      </c>
      <c r="AB46" s="88">
        <v>27</v>
      </c>
      <c r="AC46" s="88">
        <v>28</v>
      </c>
      <c r="AD46" s="96">
        <v>29</v>
      </c>
      <c r="AE46" s="88">
        <v>30</v>
      </c>
      <c r="AF46" s="93">
        <v>31</v>
      </c>
      <c r="AG46" s="273"/>
      <c r="AH46" s="273"/>
      <c r="AI46" s="273"/>
      <c r="AJ46" s="89">
        <v>1</v>
      </c>
      <c r="AK46" s="89">
        <v>2</v>
      </c>
      <c r="AL46" s="182"/>
    </row>
    <row r="47" spans="1:38" ht="15" customHeight="1" x14ac:dyDescent="0.2">
      <c r="A47" s="373"/>
      <c r="B47" s="343" t="s">
        <v>20</v>
      </c>
      <c r="C47" s="343" t="s">
        <v>20</v>
      </c>
      <c r="D47" s="62" t="s">
        <v>4</v>
      </c>
      <c r="E47" s="62" t="s">
        <v>23</v>
      </c>
      <c r="F47" s="343" t="s">
        <v>21</v>
      </c>
      <c r="G47" s="63" t="s">
        <v>24</v>
      </c>
      <c r="H47" s="60" t="s">
        <v>25</v>
      </c>
      <c r="I47" s="343" t="s">
        <v>20</v>
      </c>
      <c r="J47" s="343" t="s">
        <v>20</v>
      </c>
      <c r="K47" s="60" t="s">
        <v>4</v>
      </c>
      <c r="L47" s="62" t="s">
        <v>23</v>
      </c>
      <c r="M47" s="343" t="s">
        <v>21</v>
      </c>
      <c r="N47" s="63" t="s">
        <v>24</v>
      </c>
      <c r="O47" s="343" t="s">
        <v>25</v>
      </c>
      <c r="P47" s="343" t="s">
        <v>20</v>
      </c>
      <c r="Q47" s="343" t="s">
        <v>20</v>
      </c>
      <c r="R47" s="60" t="s">
        <v>4</v>
      </c>
      <c r="S47" s="62" t="s">
        <v>23</v>
      </c>
      <c r="T47" s="343" t="s">
        <v>21</v>
      </c>
      <c r="U47" s="63" t="s">
        <v>24</v>
      </c>
      <c r="V47" s="343" t="s">
        <v>25</v>
      </c>
      <c r="W47" s="343" t="s">
        <v>20</v>
      </c>
      <c r="X47" s="343" t="s">
        <v>20</v>
      </c>
      <c r="Y47" s="60" t="s">
        <v>4</v>
      </c>
      <c r="Z47" s="62" t="s">
        <v>23</v>
      </c>
      <c r="AA47" s="343" t="s">
        <v>21</v>
      </c>
      <c r="AB47" s="63" t="s">
        <v>24</v>
      </c>
      <c r="AC47" s="343" t="s">
        <v>25</v>
      </c>
      <c r="AD47" s="343" t="s">
        <v>20</v>
      </c>
      <c r="AE47" s="343" t="s">
        <v>20</v>
      </c>
      <c r="AF47" s="265" t="s">
        <v>4</v>
      </c>
      <c r="AG47" s="100"/>
      <c r="AH47" s="348" t="s">
        <v>25</v>
      </c>
      <c r="AI47" s="265" t="s">
        <v>20</v>
      </c>
      <c r="AJ47" s="184" t="s">
        <v>23</v>
      </c>
      <c r="AK47" s="343" t="s">
        <v>21</v>
      </c>
      <c r="AL47" s="100"/>
    </row>
    <row r="48" spans="1:38" ht="20.25" customHeight="1" x14ac:dyDescent="0.2">
      <c r="A48" s="373"/>
      <c r="B48" s="84"/>
      <c r="C48" s="168"/>
      <c r="D48" s="148"/>
      <c r="E48" s="148"/>
      <c r="F48" s="84"/>
      <c r="G48" s="84"/>
      <c r="H48" s="84"/>
      <c r="I48" s="168"/>
      <c r="J48" s="168"/>
      <c r="K48" s="148"/>
      <c r="L48" s="84"/>
      <c r="M48" s="84"/>
      <c r="N48" s="84"/>
      <c r="O48" s="148"/>
      <c r="P48" s="148"/>
      <c r="Q48" s="148"/>
      <c r="R48" s="84"/>
      <c r="S48" s="84"/>
      <c r="T48" s="84"/>
      <c r="U48" s="345"/>
      <c r="V48" s="345"/>
      <c r="W48" s="84"/>
      <c r="X48" s="84"/>
      <c r="Y48" s="148"/>
      <c r="Z48" s="148"/>
      <c r="AA48" s="148"/>
      <c r="AB48" s="358"/>
      <c r="AC48" s="219"/>
      <c r="AD48" s="219"/>
      <c r="AE48" s="219"/>
      <c r="AF48" s="222"/>
      <c r="AG48" s="219"/>
      <c r="AH48" s="219"/>
      <c r="AI48" s="221"/>
      <c r="AJ48" s="220"/>
      <c r="AK48" s="220"/>
      <c r="AL48" s="133"/>
    </row>
    <row r="49" spans="1:49" ht="20.25" customHeight="1" thickBot="1" x14ac:dyDescent="0.3">
      <c r="A49" s="37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349"/>
      <c r="AG49" s="100"/>
      <c r="AH49" s="100"/>
      <c r="AI49" s="100"/>
      <c r="AJ49" s="83"/>
      <c r="AK49" s="167"/>
    </row>
    <row r="50" spans="1:49" ht="15.75" customHeight="1" x14ac:dyDescent="0.25">
      <c r="A50" s="16"/>
      <c r="B50" s="16"/>
      <c r="C50" s="318"/>
      <c r="D50" s="318"/>
      <c r="E50" s="406" t="s">
        <v>30</v>
      </c>
      <c r="F50" s="407"/>
      <c r="G50" s="407"/>
      <c r="H50" s="407"/>
      <c r="I50" s="398">
        <f>(SUM(R51)*1.5+(X51)*1.5+(V51)+(Q51)*1.5+W51*0.5)*47.85</f>
        <v>95.7</v>
      </c>
      <c r="J50" s="399"/>
      <c r="K50" s="383"/>
      <c r="L50" s="375" t="s">
        <v>27</v>
      </c>
      <c r="M50" s="376"/>
      <c r="N50" s="382">
        <f>COUNTIF(B2:AH49,"FP")</f>
        <v>3</v>
      </c>
      <c r="O50" s="383"/>
      <c r="P50" s="230" t="s">
        <v>5</v>
      </c>
      <c r="Q50" s="231" t="s">
        <v>26</v>
      </c>
      <c r="R50" s="231" t="s">
        <v>2</v>
      </c>
      <c r="S50" s="37" t="s">
        <v>32</v>
      </c>
      <c r="T50" s="2"/>
      <c r="U50" s="232" t="s">
        <v>0</v>
      </c>
      <c r="V50" s="233" t="s">
        <v>1</v>
      </c>
      <c r="W50" s="233" t="s">
        <v>3</v>
      </c>
      <c r="X50" s="234" t="s">
        <v>28</v>
      </c>
      <c r="Y50" s="9"/>
      <c r="Z50" s="365" t="s">
        <v>72</v>
      </c>
      <c r="AA50" s="99" t="s">
        <v>37</v>
      </c>
      <c r="AB50" s="140" t="s">
        <v>7</v>
      </c>
      <c r="AC50" s="99" t="s">
        <v>6</v>
      </c>
      <c r="AD50" s="99" t="s">
        <v>35</v>
      </c>
      <c r="AE50" s="99" t="s">
        <v>22</v>
      </c>
      <c r="AF50" s="99" t="s">
        <v>34</v>
      </c>
      <c r="AK50" s="370">
        <v>29.5</v>
      </c>
      <c r="AM50" s="7"/>
    </row>
    <row r="51" spans="1:49" ht="15.75" customHeight="1" thickBot="1" x14ac:dyDescent="0.3">
      <c r="A51" s="380"/>
      <c r="B51" s="318"/>
      <c r="C51" s="318"/>
      <c r="D51" s="318"/>
      <c r="E51" s="408"/>
      <c r="F51" s="409"/>
      <c r="G51" s="409"/>
      <c r="H51" s="409"/>
      <c r="I51" s="400"/>
      <c r="J51" s="400"/>
      <c r="K51" s="401"/>
      <c r="L51" s="377"/>
      <c r="M51" s="378"/>
      <c r="N51" s="384"/>
      <c r="O51" s="385"/>
      <c r="P51" s="35">
        <f>COUNTIF(B2:AH49,"J")</f>
        <v>11</v>
      </c>
      <c r="Q51" s="36">
        <f>COUNTIF(B2:AI49,"JF")</f>
        <v>0</v>
      </c>
      <c r="R51" s="36">
        <f>COUNTIF(B2:AI49,"JD")</f>
        <v>1</v>
      </c>
      <c r="S51" s="34"/>
      <c r="T51" s="322"/>
      <c r="U51" s="31">
        <f>COUNTIF(B2:AI49,"N")</f>
        <v>8</v>
      </c>
      <c r="V51" s="5">
        <f>COUNTIF(B2:AI49,"NS")</f>
        <v>0</v>
      </c>
      <c r="W51" s="5">
        <f>COUNTIF(B2:AI49,"ND")</f>
        <v>1</v>
      </c>
      <c r="X51" s="32">
        <f>COUNTIF(C2:AL49,"NF")</f>
        <v>0</v>
      </c>
      <c r="Y51" s="322"/>
      <c r="Z51" s="364">
        <f>COUNTIF(B1:AJ49,"R")</f>
        <v>4</v>
      </c>
      <c r="AA51" s="5">
        <f>COUNTIF(B2:AF48,"JHS")</f>
        <v>2</v>
      </c>
      <c r="AB51" s="5">
        <f>COUNTIF(B2:AF48,"SP")</f>
        <v>2</v>
      </c>
      <c r="AC51" s="5">
        <f>COUNTIF(B2:AF48,"CA")</f>
        <v>25</v>
      </c>
      <c r="AD51" s="5">
        <f>COUNTIF(B2:AF48,"jFT")</f>
        <v>1</v>
      </c>
      <c r="AE51" s="5">
        <f>COUNTIF(B2:AF48,"MO")</f>
        <v>5</v>
      </c>
      <c r="AF51" s="5">
        <f>COUNTIF(C2:AG49,"CET")</f>
        <v>0</v>
      </c>
      <c r="AG51" s="26" t="s">
        <v>34</v>
      </c>
      <c r="AH51" s="26" t="s">
        <v>34</v>
      </c>
      <c r="AI51" s="26" t="s">
        <v>34</v>
      </c>
      <c r="AJ51" s="117" t="s">
        <v>41</v>
      </c>
      <c r="AK51" s="99" t="s">
        <v>42</v>
      </c>
      <c r="AL51" s="215" t="s">
        <v>50</v>
      </c>
      <c r="AM51" s="369" t="s">
        <v>73</v>
      </c>
    </row>
    <row r="52" spans="1:49" ht="27.75" customHeight="1" thickBot="1" x14ac:dyDescent="0.3">
      <c r="A52" s="380"/>
      <c r="B52" s="16"/>
      <c r="C52" s="318"/>
      <c r="D52" s="318"/>
      <c r="E52" s="394" t="s">
        <v>29</v>
      </c>
      <c r="F52" s="395"/>
      <c r="G52" s="395"/>
      <c r="H52" s="395"/>
      <c r="I52" s="402">
        <f>U52*9*1.07</f>
        <v>86.67</v>
      </c>
      <c r="J52" s="400"/>
      <c r="K52" s="403"/>
      <c r="L52" s="386"/>
      <c r="M52" s="387"/>
      <c r="N52" s="387"/>
      <c r="O52" s="388"/>
      <c r="P52" s="429">
        <f>SUM(P51:S51)</f>
        <v>12</v>
      </c>
      <c r="Q52" s="430"/>
      <c r="R52" s="431"/>
      <c r="S52" s="33"/>
      <c r="T52" s="34"/>
      <c r="U52" s="423">
        <f>SUM(U51:X51)</f>
        <v>9</v>
      </c>
      <c r="V52" s="424"/>
      <c r="W52" s="424"/>
      <c r="X52" s="425"/>
      <c r="Y52" s="322"/>
      <c r="Z52" s="364">
        <v>4</v>
      </c>
      <c r="AA52" s="5">
        <v>2</v>
      </c>
      <c r="AB52" s="5">
        <v>2</v>
      </c>
      <c r="AC52" s="355">
        <v>25</v>
      </c>
      <c r="AD52" s="356">
        <v>1</v>
      </c>
      <c r="AE52" s="356">
        <v>5</v>
      </c>
      <c r="AF52" s="357"/>
      <c r="AG52" s="5">
        <f t="shared" ref="AG52:AI52" si="0">COUNTIF(D2:AH49,"CET")</f>
        <v>0</v>
      </c>
      <c r="AH52" s="5">
        <f t="shared" si="0"/>
        <v>0</v>
      </c>
      <c r="AI52" s="5">
        <f t="shared" si="0"/>
        <v>0</v>
      </c>
      <c r="AJ52" s="5">
        <f>COUNTIF(B1:AK49,"CM")</f>
        <v>0</v>
      </c>
      <c r="AK52" s="130">
        <v>0</v>
      </c>
      <c r="AL52" s="368">
        <f>SUM(AL4:AL48)</f>
        <v>21</v>
      </c>
      <c r="AM52" s="355">
        <f>COUNTIF(B1:AK49,"RC")</f>
        <v>16</v>
      </c>
    </row>
    <row r="53" spans="1:49" ht="18.75" thickBot="1" x14ac:dyDescent="0.3">
      <c r="A53" s="16"/>
      <c r="B53" s="21"/>
      <c r="C53" s="21"/>
      <c r="D53" s="21"/>
      <c r="E53" s="396"/>
      <c r="F53" s="397"/>
      <c r="G53" s="397"/>
      <c r="H53" s="397"/>
      <c r="I53" s="404"/>
      <c r="J53" s="404"/>
      <c r="K53" s="405"/>
      <c r="L53" s="389"/>
      <c r="M53" s="390"/>
      <c r="N53" s="390"/>
      <c r="O53" s="391"/>
      <c r="P53" s="426"/>
      <c r="Q53" s="427"/>
      <c r="R53" s="428"/>
      <c r="S53" s="421" t="s">
        <v>31</v>
      </c>
      <c r="T53" s="422"/>
      <c r="U53" s="426"/>
      <c r="V53" s="427"/>
      <c r="W53" s="427"/>
      <c r="X53" s="428"/>
      <c r="Y53" s="21"/>
      <c r="Z53" s="6"/>
      <c r="AF53" s="21"/>
      <c r="AJ53" s="30"/>
      <c r="AK53" s="21"/>
    </row>
    <row r="54" spans="1:49" x14ac:dyDescent="0.25">
      <c r="A54" s="21"/>
      <c r="B54" s="341"/>
      <c r="C54" s="341"/>
      <c r="D54" s="380"/>
      <c r="E54" s="380"/>
      <c r="F54" s="21"/>
      <c r="G54" s="21"/>
      <c r="H54" s="21"/>
      <c r="I54" s="21"/>
      <c r="J54" s="21"/>
      <c r="K54" s="21"/>
      <c r="L54" s="375"/>
      <c r="M54" s="376"/>
      <c r="N54" s="382"/>
      <c r="O54" s="383"/>
      <c r="P54" s="319"/>
      <c r="Q54" s="319"/>
      <c r="R54" s="416">
        <f>SUM(P52:X53)</f>
        <v>21</v>
      </c>
      <c r="S54" s="417"/>
      <c r="T54" s="417"/>
      <c r="U54" s="388"/>
      <c r="V54" s="322"/>
      <c r="W54" s="322"/>
      <c r="X54" s="27"/>
      <c r="Y54" s="15"/>
      <c r="Z54" s="15"/>
      <c r="AK54" s="21"/>
    </row>
    <row r="55" spans="1:49" ht="18" customHeight="1" thickBot="1" x14ac:dyDescent="0.3">
      <c r="A55" s="341"/>
      <c r="B55" s="341"/>
      <c r="C55" s="341"/>
      <c r="D55" s="380"/>
      <c r="E55" s="380"/>
      <c r="F55" s="21"/>
      <c r="G55" s="21"/>
      <c r="H55" s="21"/>
      <c r="I55" s="21"/>
      <c r="J55" s="21"/>
      <c r="K55" s="21"/>
      <c r="L55" s="377"/>
      <c r="M55" s="378"/>
      <c r="N55" s="384"/>
      <c r="O55" s="385"/>
      <c r="P55" s="21"/>
      <c r="Q55" s="21"/>
      <c r="R55" s="418"/>
      <c r="S55" s="419"/>
      <c r="T55" s="419"/>
      <c r="U55" s="391"/>
      <c r="V55" s="21"/>
      <c r="W55" s="21"/>
      <c r="X55" s="21"/>
      <c r="AA55" s="120" t="s">
        <v>5</v>
      </c>
      <c r="AB55" s="121" t="s">
        <v>0</v>
      </c>
      <c r="AC55" s="122" t="s">
        <v>36</v>
      </c>
      <c r="AD55" s="123"/>
      <c r="AE55" s="123"/>
      <c r="AF55" s="123"/>
      <c r="AJ55" s="362"/>
      <c r="AM55" s="132">
        <v>11</v>
      </c>
      <c r="AN55" s="21"/>
      <c r="AO55" s="270"/>
      <c r="AP55" s="100"/>
      <c r="AQ55" s="100"/>
      <c r="AR55" s="100"/>
      <c r="AS55" s="272"/>
      <c r="AT55" s="100"/>
      <c r="AU55" s="100"/>
    </row>
    <row r="56" spans="1:49" ht="18" customHeight="1" thickBot="1" x14ac:dyDescent="0.3">
      <c r="A56" s="341"/>
      <c r="B56" s="341"/>
      <c r="C56" s="341"/>
      <c r="D56" s="380"/>
      <c r="E56" s="380"/>
      <c r="F56" s="21"/>
      <c r="G56" s="21"/>
      <c r="H56" s="21"/>
      <c r="I56" s="21"/>
      <c r="J56" s="21"/>
      <c r="K56" s="21"/>
      <c r="L56" s="432">
        <f>(SUM(N54)*7.45)</f>
        <v>0</v>
      </c>
      <c r="M56" s="433"/>
      <c r="N56" s="433"/>
      <c r="O56" s="436" t="s">
        <v>33</v>
      </c>
      <c r="T56" s="420"/>
      <c r="U56" s="420"/>
      <c r="V56" s="420"/>
      <c r="W56" s="420"/>
      <c r="X56" s="21"/>
      <c r="AA56" s="119"/>
      <c r="AB56" s="119"/>
      <c r="AC56" s="125" t="s">
        <v>40</v>
      </c>
      <c r="AD56" s="126"/>
      <c r="AE56" s="126"/>
      <c r="AF56" s="126"/>
      <c r="AG56" s="123" t="s">
        <v>36</v>
      </c>
      <c r="AH56" s="123"/>
      <c r="AI56" s="123"/>
      <c r="AJ56" s="123"/>
      <c r="AK56" s="119"/>
      <c r="AL56" s="124"/>
      <c r="AN56" s="283"/>
      <c r="AO56" s="241" t="s">
        <v>70</v>
      </c>
      <c r="AP56" s="238"/>
      <c r="AQ56" s="238"/>
      <c r="AR56" s="238"/>
      <c r="AS56" s="242"/>
      <c r="AT56" s="238"/>
      <c r="AU56" s="238"/>
    </row>
    <row r="57" spans="1:49" ht="18" customHeight="1" thickBot="1" x14ac:dyDescent="0.3">
      <c r="A57" s="341"/>
      <c r="B57" s="341"/>
      <c r="C57" s="341"/>
      <c r="D57" s="380"/>
      <c r="E57" s="380"/>
      <c r="F57" s="21"/>
      <c r="G57" s="21"/>
      <c r="H57" s="21"/>
      <c r="I57" s="21"/>
      <c r="J57" s="21"/>
      <c r="K57" s="21"/>
      <c r="L57" s="434"/>
      <c r="M57" s="435"/>
      <c r="N57" s="435"/>
      <c r="O57" s="437"/>
      <c r="T57" s="420"/>
      <c r="U57" s="420"/>
      <c r="V57" s="420"/>
      <c r="W57" s="420"/>
      <c r="X57" s="21"/>
      <c r="AA57" s="119"/>
      <c r="AB57" s="119"/>
      <c r="AC57" s="189" t="s">
        <v>38</v>
      </c>
      <c r="AD57" s="190"/>
      <c r="AE57" s="190"/>
      <c r="AF57" s="190"/>
      <c r="AG57" s="359"/>
      <c r="AH57" s="359"/>
      <c r="AI57" s="359"/>
      <c r="AJ57" s="359"/>
      <c r="AK57" s="359"/>
      <c r="AL57" s="360"/>
      <c r="AN57" s="283"/>
      <c r="AO57" s="241"/>
      <c r="AP57" s="241"/>
      <c r="AQ57" s="237"/>
      <c r="AR57" s="238"/>
      <c r="AS57" s="243"/>
      <c r="AT57" s="238"/>
      <c r="AU57" s="238"/>
    </row>
    <row r="58" spans="1:49" ht="18" customHeight="1" thickBot="1" x14ac:dyDescent="0.3">
      <c r="A58" s="34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438" t="s">
        <v>31</v>
      </c>
      <c r="N58" s="439"/>
      <c r="T58" s="420"/>
      <c r="U58" s="420"/>
      <c r="V58" s="420"/>
      <c r="W58" s="420"/>
      <c r="X58" s="21"/>
      <c r="AB58" s="127"/>
      <c r="AC58" s="150" t="s">
        <v>44</v>
      </c>
      <c r="AD58" s="151"/>
      <c r="AE58" s="151"/>
      <c r="AF58" s="151"/>
      <c r="AG58" s="191"/>
      <c r="AH58" s="191"/>
      <c r="AI58" s="191"/>
      <c r="AJ58" s="361"/>
      <c r="AK58" s="361"/>
      <c r="AL58" s="361"/>
      <c r="AN58" s="21"/>
      <c r="AO58" s="8"/>
    </row>
    <row r="59" spans="1:49" ht="18.75" thickBot="1" x14ac:dyDescent="0.3">
      <c r="A59" s="21"/>
      <c r="L59" s="442">
        <f>(SUM(L52+L56))</f>
        <v>0</v>
      </c>
      <c r="M59" s="443"/>
      <c r="N59" s="443"/>
      <c r="O59" s="440" t="s">
        <v>33</v>
      </c>
      <c r="T59" s="420"/>
      <c r="U59" s="420"/>
      <c r="V59" s="420"/>
      <c r="W59" s="420"/>
      <c r="X59" s="21"/>
      <c r="Y59" s="144" t="s">
        <v>43</v>
      </c>
      <c r="Z59" s="145"/>
      <c r="AA59" s="145"/>
      <c r="AB59" s="146"/>
      <c r="AC59" s="146"/>
      <c r="AD59" s="146"/>
      <c r="AE59" s="146"/>
      <c r="AF59" s="146"/>
      <c r="AG59" s="129"/>
      <c r="AH59" s="129"/>
      <c r="AI59" s="129"/>
      <c r="AJ59" s="128"/>
      <c r="AK59" s="128"/>
      <c r="AM59" s="131"/>
      <c r="AN59" s="21"/>
      <c r="AO59" s="8"/>
      <c r="AP59" s="240" t="s">
        <v>71</v>
      </c>
      <c r="AQ59" s="239"/>
      <c r="AR59" s="239"/>
      <c r="AS59" s="239"/>
      <c r="AT59" s="239"/>
      <c r="AU59" s="239"/>
      <c r="AV59" s="239"/>
      <c r="AW59" s="239"/>
    </row>
    <row r="60" spans="1:49" ht="18" customHeight="1" thickBot="1" x14ac:dyDescent="0.3">
      <c r="L60" s="444"/>
      <c r="M60" s="445"/>
      <c r="N60" s="445"/>
      <c r="O60" s="441"/>
      <c r="P60" s="21"/>
      <c r="Q60" s="21"/>
      <c r="R60" s="21"/>
      <c r="S60" s="21"/>
      <c r="T60" s="21"/>
      <c r="U60" s="21"/>
      <c r="V60" s="21"/>
      <c r="W60" s="21"/>
      <c r="X60" s="21"/>
      <c r="Y60" s="288" t="s">
        <v>45</v>
      </c>
      <c r="Z60" s="289"/>
      <c r="AA60" s="290" t="s">
        <v>58</v>
      </c>
      <c r="AB60" s="291"/>
      <c r="AC60" s="291"/>
      <c r="AD60" s="291"/>
      <c r="AE60" s="291"/>
      <c r="AF60" s="291"/>
      <c r="AG60" s="146"/>
      <c r="AH60" s="146"/>
      <c r="AI60" s="146"/>
      <c r="AJ60" s="146"/>
      <c r="AK60" s="147"/>
      <c r="AN60" s="21"/>
      <c r="AO60" s="8"/>
      <c r="AP60" s="246" t="s">
        <v>52</v>
      </c>
      <c r="AQ60" s="247"/>
      <c r="AR60" s="247"/>
      <c r="AS60" s="247"/>
      <c r="AT60" s="248"/>
    </row>
    <row r="61" spans="1:49" ht="18.75" thickBot="1" x14ac:dyDescent="0.3">
      <c r="Y61" s="235" t="s">
        <v>45</v>
      </c>
      <c r="Z61" s="236"/>
      <c r="AA61" s="202" t="s">
        <v>49</v>
      </c>
      <c r="AB61" s="202"/>
      <c r="AC61" s="202"/>
      <c r="AD61" s="203"/>
      <c r="AG61" s="291"/>
      <c r="AH61" s="291"/>
      <c r="AI61" s="291"/>
      <c r="AJ61" s="291"/>
      <c r="AK61" s="291"/>
      <c r="AN61" s="21"/>
      <c r="AO61" s="8"/>
    </row>
    <row r="62" spans="1:49" ht="18.75" thickBot="1" x14ac:dyDescent="0.3">
      <c r="V62" s="100"/>
      <c r="W62" s="100"/>
      <c r="X62" s="100"/>
      <c r="Y62" s="164"/>
      <c r="Z62" s="165"/>
      <c r="AA62" s="100"/>
      <c r="AB62" s="100"/>
    </row>
  </sheetData>
  <sheetProtection selectLockedCells="1" selectUnlockedCells="1"/>
  <mergeCells count="49">
    <mergeCell ref="AN17:AP17"/>
    <mergeCell ref="L1:T1"/>
    <mergeCell ref="A2:A5"/>
    <mergeCell ref="A6:A9"/>
    <mergeCell ref="A10:A13"/>
    <mergeCell ref="A14:A17"/>
    <mergeCell ref="A46:A49"/>
    <mergeCell ref="A18:A21"/>
    <mergeCell ref="AN18:AP18"/>
    <mergeCell ref="AN19:AP19"/>
    <mergeCell ref="AN20:AP20"/>
    <mergeCell ref="AN21:AP21"/>
    <mergeCell ref="A22:A25"/>
    <mergeCell ref="A26:A29"/>
    <mergeCell ref="A30:A33"/>
    <mergeCell ref="A34:A37"/>
    <mergeCell ref="A38:A41"/>
    <mergeCell ref="A42:A45"/>
    <mergeCell ref="A51:A52"/>
    <mergeCell ref="E50:H51"/>
    <mergeCell ref="I50:K51"/>
    <mergeCell ref="L50:M51"/>
    <mergeCell ref="N50:O51"/>
    <mergeCell ref="P52:R53"/>
    <mergeCell ref="U52:X53"/>
    <mergeCell ref="S53:T53"/>
    <mergeCell ref="D54:E54"/>
    <mergeCell ref="L54:M55"/>
    <mergeCell ref="N54:O55"/>
    <mergeCell ref="R54:U55"/>
    <mergeCell ref="D55:E55"/>
    <mergeCell ref="E52:H53"/>
    <mergeCell ref="I52:K53"/>
    <mergeCell ref="L52:O53"/>
    <mergeCell ref="V56:W56"/>
    <mergeCell ref="D57:E57"/>
    <mergeCell ref="T57:U57"/>
    <mergeCell ref="V57:W57"/>
    <mergeCell ref="D56:E56"/>
    <mergeCell ref="L56:N57"/>
    <mergeCell ref="O56:O57"/>
    <mergeCell ref="T56:U56"/>
    <mergeCell ref="M58:N58"/>
    <mergeCell ref="T58:U58"/>
    <mergeCell ref="V58:W58"/>
    <mergeCell ref="L59:N60"/>
    <mergeCell ref="O59:O60"/>
    <mergeCell ref="T59:U59"/>
    <mergeCell ref="V59:W59"/>
  </mergeCells>
  <printOptions horizontalCentered="1" verticalCentered="1"/>
  <pageMargins left="0" right="0" top="0" bottom="0" header="0.51181102362204722" footer="0.51181102362204722"/>
  <pageSetup paperSize="9" scale="70" firstPageNumber="0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3"/>
  <sheetViews>
    <sheetView zoomScaleNormal="100" zoomScaleSheetLayoutView="145" workbookViewId="0">
      <selection activeCell="M11" sqref="M11"/>
    </sheetView>
  </sheetViews>
  <sheetFormatPr baseColWidth="10" defaultRowHeight="18" x14ac:dyDescent="0.25"/>
  <cols>
    <col min="2" max="32" width="3.85546875" customWidth="1"/>
    <col min="33" max="35" width="0" hidden="1" customWidth="1"/>
    <col min="36" max="37" width="3.85546875" customWidth="1"/>
    <col min="38" max="38" width="11.5703125" style="8"/>
  </cols>
  <sheetData>
    <row r="1" spans="1:44" ht="36" customHeight="1" x14ac:dyDescent="0.25">
      <c r="K1" s="118"/>
      <c r="L1" s="410" t="s">
        <v>68</v>
      </c>
      <c r="M1" s="411"/>
      <c r="N1" s="411"/>
      <c r="O1" s="411"/>
      <c r="P1" s="411"/>
      <c r="Q1" s="411"/>
      <c r="R1" s="411"/>
      <c r="S1" s="411"/>
      <c r="T1" s="412"/>
      <c r="AJ1" s="132" t="s">
        <v>39</v>
      </c>
      <c r="AK1" s="21"/>
    </row>
    <row r="2" spans="1:44" x14ac:dyDescent="0.25">
      <c r="A2" s="413" t="s">
        <v>8</v>
      </c>
      <c r="B2" s="92">
        <v>1</v>
      </c>
      <c r="C2" s="93">
        <v>2</v>
      </c>
      <c r="D2" s="93">
        <v>3</v>
      </c>
      <c r="E2" s="93">
        <v>4</v>
      </c>
      <c r="F2" s="93">
        <v>5</v>
      </c>
      <c r="G2" s="93">
        <v>6</v>
      </c>
      <c r="H2" s="265">
        <v>7</v>
      </c>
      <c r="I2" s="300">
        <v>8</v>
      </c>
      <c r="J2" s="265">
        <v>9</v>
      </c>
      <c r="K2" s="321">
        <v>10</v>
      </c>
      <c r="L2" s="60">
        <v>11</v>
      </c>
      <c r="M2" s="321">
        <v>12</v>
      </c>
      <c r="N2" s="321">
        <v>13</v>
      </c>
      <c r="O2" s="321">
        <v>14</v>
      </c>
      <c r="P2" s="321">
        <v>15</v>
      </c>
      <c r="Q2" s="321">
        <v>16</v>
      </c>
      <c r="R2" s="321">
        <v>17</v>
      </c>
      <c r="S2" s="321">
        <v>18</v>
      </c>
      <c r="T2" s="321">
        <v>19</v>
      </c>
      <c r="U2" s="321">
        <v>20</v>
      </c>
      <c r="V2" s="321">
        <v>21</v>
      </c>
      <c r="W2" s="321">
        <v>22</v>
      </c>
      <c r="X2" s="321">
        <v>23</v>
      </c>
      <c r="Y2" s="321">
        <v>24</v>
      </c>
      <c r="Z2" s="321">
        <v>25</v>
      </c>
      <c r="AA2" s="60">
        <v>26</v>
      </c>
      <c r="AB2" s="321">
        <v>27</v>
      </c>
      <c r="AC2" s="321">
        <v>28</v>
      </c>
      <c r="AD2" s="78">
        <v>29</v>
      </c>
      <c r="AE2" s="79">
        <v>30</v>
      </c>
      <c r="AF2" s="80">
        <v>31</v>
      </c>
      <c r="AK2" s="21"/>
    </row>
    <row r="3" spans="1:44" ht="15" customHeight="1" x14ac:dyDescent="0.25">
      <c r="A3" s="414"/>
      <c r="B3" s="77" t="s">
        <v>20</v>
      </c>
      <c r="C3" s="65" t="s">
        <v>4</v>
      </c>
      <c r="D3" s="65" t="s">
        <v>23</v>
      </c>
      <c r="E3" s="320" t="s">
        <v>21</v>
      </c>
      <c r="F3" s="66" t="s">
        <v>24</v>
      </c>
      <c r="G3" s="320" t="s">
        <v>25</v>
      </c>
      <c r="H3" s="320" t="s">
        <v>20</v>
      </c>
      <c r="I3" s="320" t="s">
        <v>20</v>
      </c>
      <c r="J3" s="65" t="s">
        <v>4</v>
      </c>
      <c r="K3" s="65" t="s">
        <v>23</v>
      </c>
      <c r="L3" s="320" t="s">
        <v>21</v>
      </c>
      <c r="M3" s="66" t="s">
        <v>24</v>
      </c>
      <c r="N3" s="320" t="s">
        <v>25</v>
      </c>
      <c r="O3" s="320" t="s">
        <v>20</v>
      </c>
      <c r="P3" s="320" t="s">
        <v>20</v>
      </c>
      <c r="Q3" s="67" t="s">
        <v>4</v>
      </c>
      <c r="R3" s="65" t="s">
        <v>23</v>
      </c>
      <c r="S3" s="320" t="s">
        <v>21</v>
      </c>
      <c r="T3" s="66" t="s">
        <v>24</v>
      </c>
      <c r="U3" s="320" t="s">
        <v>25</v>
      </c>
      <c r="V3" s="68" t="s">
        <v>20</v>
      </c>
      <c r="W3" s="47" t="s">
        <v>20</v>
      </c>
      <c r="X3" s="55" t="s">
        <v>4</v>
      </c>
      <c r="Y3" s="65" t="s">
        <v>23</v>
      </c>
      <c r="Z3" s="320" t="s">
        <v>21</v>
      </c>
      <c r="AA3" s="66" t="s">
        <v>24</v>
      </c>
      <c r="AB3" s="320" t="s">
        <v>25</v>
      </c>
      <c r="AC3" s="68" t="s">
        <v>20</v>
      </c>
      <c r="AD3" s="68" t="s">
        <v>20</v>
      </c>
      <c r="AE3" s="55" t="s">
        <v>4</v>
      </c>
      <c r="AF3" s="65" t="s">
        <v>23</v>
      </c>
      <c r="AK3" s="21"/>
    </row>
    <row r="4" spans="1:44" ht="20.25" customHeight="1" x14ac:dyDescent="0.25">
      <c r="A4" s="414"/>
      <c r="B4" s="84"/>
      <c r="C4" s="84"/>
      <c r="D4" s="148"/>
      <c r="E4" s="148"/>
      <c r="F4" s="168"/>
      <c r="G4" s="84"/>
      <c r="H4" s="84"/>
      <c r="I4" s="84"/>
      <c r="J4" s="148"/>
      <c r="K4" s="148"/>
      <c r="L4" s="303"/>
      <c r="M4" s="84"/>
      <c r="N4" s="84"/>
      <c r="O4" s="84"/>
      <c r="P4" s="148"/>
      <c r="Q4" s="148"/>
      <c r="R4" s="148"/>
      <c r="S4" s="84"/>
      <c r="T4" s="84"/>
      <c r="U4" s="84"/>
      <c r="V4" s="148"/>
      <c r="W4" s="148"/>
      <c r="X4" s="148"/>
      <c r="Y4" s="84"/>
      <c r="Z4" s="84"/>
      <c r="AA4" s="84"/>
      <c r="AB4" s="148"/>
      <c r="AC4" s="148"/>
      <c r="AD4" s="148"/>
      <c r="AE4" s="84"/>
      <c r="AF4" s="84"/>
      <c r="AG4" s="1"/>
      <c r="AJ4" s="132">
        <v>9</v>
      </c>
      <c r="AK4" s="21"/>
    </row>
    <row r="5" spans="1:44" ht="20.25" customHeight="1" x14ac:dyDescent="0.25">
      <c r="A5" s="415"/>
      <c r="B5" s="58"/>
      <c r="C5" s="58"/>
      <c r="D5" s="81"/>
      <c r="E5" s="81"/>
      <c r="F5" s="74"/>
      <c r="G5" s="58"/>
      <c r="H5" s="58"/>
      <c r="I5" s="58"/>
      <c r="J5" s="74"/>
      <c r="K5" s="74"/>
      <c r="L5" s="74"/>
      <c r="M5" s="58"/>
      <c r="N5" s="58"/>
      <c r="O5" s="58"/>
      <c r="P5" s="74"/>
      <c r="Q5" s="74"/>
      <c r="R5" s="81"/>
      <c r="S5" s="58"/>
      <c r="T5" s="58"/>
      <c r="U5" s="58"/>
      <c r="V5" s="74"/>
      <c r="W5" s="74"/>
      <c r="X5" s="74"/>
      <c r="Y5" s="58"/>
      <c r="Z5" s="58"/>
      <c r="AA5" s="58"/>
      <c r="AB5" s="81"/>
      <c r="AC5" s="74"/>
      <c r="AD5" s="74"/>
      <c r="AE5" s="167"/>
      <c r="AF5" s="167"/>
      <c r="AG5" s="100"/>
      <c r="AH5" s="100"/>
      <c r="AI5" s="100"/>
      <c r="AJ5" s="100"/>
    </row>
    <row r="6" spans="1:44" x14ac:dyDescent="0.25">
      <c r="A6" s="373" t="s">
        <v>9</v>
      </c>
      <c r="B6" s="45">
        <v>1</v>
      </c>
      <c r="C6" s="45">
        <v>2</v>
      </c>
      <c r="D6" s="44">
        <v>3</v>
      </c>
      <c r="E6" s="98">
        <v>4</v>
      </c>
      <c r="F6" s="98">
        <v>5</v>
      </c>
      <c r="G6" s="98">
        <v>6</v>
      </c>
      <c r="H6" s="98">
        <v>7</v>
      </c>
      <c r="I6" s="98">
        <v>8</v>
      </c>
      <c r="J6" s="98">
        <v>9</v>
      </c>
      <c r="K6" s="98">
        <v>10</v>
      </c>
      <c r="L6" s="98">
        <v>11</v>
      </c>
      <c r="M6" s="98">
        <v>12</v>
      </c>
      <c r="N6" s="98">
        <v>13</v>
      </c>
      <c r="O6" s="98">
        <v>14</v>
      </c>
      <c r="P6" s="98">
        <v>15</v>
      </c>
      <c r="Q6" s="98">
        <v>16</v>
      </c>
      <c r="R6" s="98">
        <v>17</v>
      </c>
      <c r="S6" s="98">
        <v>18</v>
      </c>
      <c r="T6" s="98">
        <v>19</v>
      </c>
      <c r="U6" s="98">
        <v>20</v>
      </c>
      <c r="V6" s="98">
        <v>21</v>
      </c>
      <c r="W6" s="88">
        <v>22</v>
      </c>
      <c r="X6" s="88">
        <v>23</v>
      </c>
      <c r="Y6" s="88">
        <v>24</v>
      </c>
      <c r="Z6" s="88">
        <v>25</v>
      </c>
      <c r="AA6" s="88">
        <v>26</v>
      </c>
      <c r="AB6" s="88">
        <v>27</v>
      </c>
      <c r="AC6" s="88">
        <v>28</v>
      </c>
      <c r="AD6" s="98"/>
      <c r="AE6" s="52"/>
      <c r="AF6" s="52"/>
      <c r="AG6" s="323"/>
    </row>
    <row r="7" spans="1:44" ht="15" customHeight="1" x14ac:dyDescent="0.25">
      <c r="A7" s="373"/>
      <c r="B7" s="320" t="s">
        <v>21</v>
      </c>
      <c r="C7" s="66" t="s">
        <v>24</v>
      </c>
      <c r="D7" s="320" t="s">
        <v>25</v>
      </c>
      <c r="E7" s="320" t="s">
        <v>20</v>
      </c>
      <c r="F7" s="320" t="s">
        <v>20</v>
      </c>
      <c r="G7" s="65" t="s">
        <v>4</v>
      </c>
      <c r="H7" s="65" t="s">
        <v>23</v>
      </c>
      <c r="I7" s="320" t="s">
        <v>21</v>
      </c>
      <c r="J7" s="66" t="s">
        <v>24</v>
      </c>
      <c r="K7" s="320" t="s">
        <v>25</v>
      </c>
      <c r="L7" s="320" t="s">
        <v>20</v>
      </c>
      <c r="M7" s="320" t="s">
        <v>20</v>
      </c>
      <c r="N7" s="67" t="s">
        <v>4</v>
      </c>
      <c r="O7" s="65" t="s">
        <v>23</v>
      </c>
      <c r="P7" s="320" t="s">
        <v>21</v>
      </c>
      <c r="Q7" s="66" t="s">
        <v>24</v>
      </c>
      <c r="R7" s="320" t="s">
        <v>25</v>
      </c>
      <c r="S7" s="68" t="s">
        <v>20</v>
      </c>
      <c r="T7" s="47" t="s">
        <v>20</v>
      </c>
      <c r="U7" s="55" t="s">
        <v>4</v>
      </c>
      <c r="V7" s="65" t="s">
        <v>23</v>
      </c>
      <c r="W7" s="320" t="s">
        <v>21</v>
      </c>
      <c r="X7" s="66" t="s">
        <v>24</v>
      </c>
      <c r="Y7" s="320" t="s">
        <v>25</v>
      </c>
      <c r="Z7" s="68" t="s">
        <v>20</v>
      </c>
      <c r="AA7" s="68" t="s">
        <v>20</v>
      </c>
      <c r="AB7" s="68" t="s">
        <v>4</v>
      </c>
      <c r="AC7" s="65" t="s">
        <v>23</v>
      </c>
      <c r="AD7" s="68"/>
      <c r="AE7" s="52"/>
      <c r="AF7" s="52"/>
      <c r="AG7" s="323"/>
      <c r="AK7" s="21"/>
      <c r="AL7" s="270"/>
      <c r="AM7" s="100"/>
      <c r="AN7" s="100"/>
      <c r="AO7" s="100"/>
      <c r="AP7" s="271"/>
      <c r="AQ7" s="100"/>
      <c r="AR7" s="271"/>
    </row>
    <row r="8" spans="1:44" ht="20.25" customHeight="1" x14ac:dyDescent="0.25">
      <c r="A8" s="373"/>
      <c r="B8" s="168" t="s">
        <v>6</v>
      </c>
      <c r="C8" s="100"/>
      <c r="D8" s="148"/>
      <c r="E8" s="148"/>
      <c r="F8" s="168" t="s">
        <v>6</v>
      </c>
      <c r="G8" s="168" t="s">
        <v>6</v>
      </c>
      <c r="H8" s="168" t="s">
        <v>6</v>
      </c>
      <c r="I8" s="148"/>
      <c r="J8" s="148"/>
      <c r="K8" s="303"/>
      <c r="L8" s="84"/>
      <c r="M8" s="84"/>
      <c r="N8" s="84"/>
      <c r="O8" s="148"/>
      <c r="P8" s="148"/>
      <c r="Q8" s="148"/>
      <c r="R8" s="84"/>
      <c r="S8" s="84"/>
      <c r="T8" s="84"/>
      <c r="U8" s="302"/>
      <c r="V8" s="168"/>
      <c r="W8" s="168"/>
      <c r="X8" s="84"/>
      <c r="Y8" s="84"/>
      <c r="Z8" s="84"/>
      <c r="AA8" s="302"/>
      <c r="AB8" s="168"/>
      <c r="AC8" s="168"/>
      <c r="AD8" s="139"/>
      <c r="AE8" s="51"/>
      <c r="AF8" s="51"/>
      <c r="AG8" s="10"/>
      <c r="AH8" s="10"/>
      <c r="AI8" s="10"/>
    </row>
    <row r="9" spans="1:44" ht="20.25" customHeight="1" x14ac:dyDescent="0.25">
      <c r="A9" s="374"/>
      <c r="B9" s="58"/>
      <c r="C9" s="58"/>
      <c r="D9" s="58"/>
      <c r="E9" s="58"/>
      <c r="F9" s="58"/>
      <c r="G9" s="58"/>
      <c r="H9" s="58"/>
      <c r="I9" s="81"/>
      <c r="J9" s="81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81"/>
      <c r="W9" s="81"/>
      <c r="X9" s="58"/>
      <c r="Y9" s="58"/>
      <c r="Z9" s="58"/>
      <c r="AA9" s="58"/>
      <c r="AB9" s="58"/>
      <c r="AC9" s="58"/>
      <c r="AD9" s="58"/>
      <c r="AE9" s="54"/>
      <c r="AF9" s="54"/>
      <c r="AG9" s="323"/>
    </row>
    <row r="10" spans="1:44" x14ac:dyDescent="0.25">
      <c r="A10" s="372" t="s">
        <v>10</v>
      </c>
      <c r="B10" s="88">
        <v>1</v>
      </c>
      <c r="C10" s="90">
        <v>2</v>
      </c>
      <c r="D10" s="88">
        <v>3</v>
      </c>
      <c r="E10" s="88">
        <v>4</v>
      </c>
      <c r="F10" s="88">
        <v>5</v>
      </c>
      <c r="G10" s="88">
        <v>6</v>
      </c>
      <c r="H10" s="88">
        <v>7</v>
      </c>
      <c r="I10" s="88">
        <v>8</v>
      </c>
      <c r="J10" s="306">
        <v>9</v>
      </c>
      <c r="K10" s="44">
        <v>10</v>
      </c>
      <c r="L10" s="44">
        <v>11</v>
      </c>
      <c r="M10" s="44">
        <v>12</v>
      </c>
      <c r="N10" s="72">
        <v>13</v>
      </c>
      <c r="O10" s="72">
        <v>14</v>
      </c>
      <c r="P10" s="72">
        <v>15</v>
      </c>
      <c r="Q10" s="72">
        <v>16</v>
      </c>
      <c r="R10" s="72">
        <v>17</v>
      </c>
      <c r="S10" s="72">
        <v>18</v>
      </c>
      <c r="T10" s="43">
        <v>19</v>
      </c>
      <c r="U10" s="44">
        <v>20</v>
      </c>
      <c r="V10" s="44">
        <v>21</v>
      </c>
      <c r="W10" s="43">
        <v>22</v>
      </c>
      <c r="X10" s="43">
        <v>23</v>
      </c>
      <c r="Y10" s="43">
        <v>24</v>
      </c>
      <c r="Z10" s="43">
        <v>25</v>
      </c>
      <c r="AA10" s="43">
        <v>26</v>
      </c>
      <c r="AB10" s="43">
        <v>27</v>
      </c>
      <c r="AC10" s="44">
        <v>28</v>
      </c>
      <c r="AD10" s="76">
        <v>29</v>
      </c>
      <c r="AE10" s="43">
        <v>30</v>
      </c>
      <c r="AF10" s="43">
        <v>31</v>
      </c>
    </row>
    <row r="11" spans="1:44" ht="15" customHeight="1" x14ac:dyDescent="0.25">
      <c r="A11" s="373"/>
      <c r="B11" s="320" t="s">
        <v>21</v>
      </c>
      <c r="C11" s="66" t="s">
        <v>24</v>
      </c>
      <c r="D11" s="320" t="s">
        <v>25</v>
      </c>
      <c r="E11" s="320" t="s">
        <v>20</v>
      </c>
      <c r="F11" s="320" t="s">
        <v>20</v>
      </c>
      <c r="G11" s="65" t="s">
        <v>4</v>
      </c>
      <c r="H11" s="65" t="s">
        <v>23</v>
      </c>
      <c r="I11" s="320" t="s">
        <v>21</v>
      </c>
      <c r="J11" s="170" t="s">
        <v>24</v>
      </c>
      <c r="K11" s="320" t="s">
        <v>25</v>
      </c>
      <c r="L11" s="320" t="s">
        <v>20</v>
      </c>
      <c r="M11" s="320" t="s">
        <v>20</v>
      </c>
      <c r="N11" s="67" t="s">
        <v>4</v>
      </c>
      <c r="O11" s="65" t="s">
        <v>23</v>
      </c>
      <c r="P11" s="320" t="s">
        <v>21</v>
      </c>
      <c r="Q11" s="66" t="s">
        <v>24</v>
      </c>
      <c r="R11" s="320" t="s">
        <v>25</v>
      </c>
      <c r="S11" s="68" t="s">
        <v>20</v>
      </c>
      <c r="T11" s="47" t="s">
        <v>20</v>
      </c>
      <c r="U11" s="55" t="s">
        <v>4</v>
      </c>
      <c r="V11" s="65" t="s">
        <v>23</v>
      </c>
      <c r="W11" s="320" t="s">
        <v>21</v>
      </c>
      <c r="X11" s="66" t="s">
        <v>24</v>
      </c>
      <c r="Y11" s="320" t="s">
        <v>25</v>
      </c>
      <c r="Z11" s="320" t="s">
        <v>20</v>
      </c>
      <c r="AA11" s="320" t="s">
        <v>20</v>
      </c>
      <c r="AB11" s="65" t="s">
        <v>4</v>
      </c>
      <c r="AC11" s="65" t="s">
        <v>23</v>
      </c>
      <c r="AD11" s="320" t="s">
        <v>21</v>
      </c>
      <c r="AE11" s="66" t="s">
        <v>24</v>
      </c>
      <c r="AF11" s="320" t="s">
        <v>25</v>
      </c>
    </row>
    <row r="12" spans="1:44" ht="20.25" customHeight="1" x14ac:dyDescent="0.25">
      <c r="A12" s="373"/>
      <c r="B12" s="84"/>
      <c r="C12" s="84"/>
      <c r="D12" s="84"/>
      <c r="E12" s="168"/>
      <c r="F12" s="168"/>
      <c r="G12" s="168"/>
      <c r="H12" s="168" t="s">
        <v>6</v>
      </c>
      <c r="I12" s="168" t="s">
        <v>6</v>
      </c>
      <c r="J12" s="168" t="s">
        <v>6</v>
      </c>
      <c r="K12" s="168"/>
      <c r="L12" s="168"/>
      <c r="M12" s="168"/>
      <c r="N12" s="168" t="s">
        <v>6</v>
      </c>
      <c r="O12" s="168" t="s">
        <v>6</v>
      </c>
      <c r="P12" s="168" t="s">
        <v>6</v>
      </c>
      <c r="Q12" s="168"/>
      <c r="R12" s="168"/>
      <c r="S12" s="168"/>
      <c r="T12" s="84"/>
      <c r="U12" s="84"/>
      <c r="V12" s="84"/>
      <c r="W12" s="168"/>
      <c r="X12" s="168"/>
      <c r="Y12" s="168"/>
      <c r="Z12" s="84"/>
      <c r="AA12" s="84"/>
      <c r="AB12" s="84"/>
      <c r="AC12" s="168"/>
      <c r="AD12" s="168"/>
      <c r="AE12" s="168"/>
      <c r="AF12" s="84"/>
    </row>
    <row r="13" spans="1:44" ht="20.25" customHeight="1" x14ac:dyDescent="0.25">
      <c r="A13" s="374"/>
      <c r="B13" s="58"/>
      <c r="C13" s="58"/>
      <c r="D13" s="58"/>
      <c r="E13" s="74"/>
      <c r="F13" s="74"/>
      <c r="G13" s="74"/>
      <c r="H13" s="58"/>
      <c r="I13" s="58"/>
      <c r="J13" s="58"/>
      <c r="K13" s="74"/>
      <c r="L13" s="74"/>
      <c r="M13" s="74"/>
      <c r="N13" s="58"/>
      <c r="O13" s="58"/>
      <c r="P13" s="58"/>
      <c r="Q13" s="81"/>
      <c r="R13" s="81"/>
      <c r="S13" s="74"/>
      <c r="T13" s="58"/>
      <c r="U13" s="58"/>
      <c r="V13" s="58"/>
      <c r="W13" s="74"/>
      <c r="X13" s="74"/>
      <c r="Y13" s="74"/>
      <c r="Z13" s="58"/>
      <c r="AA13" s="58"/>
      <c r="AB13" s="58"/>
      <c r="AC13" s="81"/>
      <c r="AD13" s="81"/>
      <c r="AE13" s="81"/>
      <c r="AF13" s="58"/>
    </row>
    <row r="14" spans="1:44" x14ac:dyDescent="0.25">
      <c r="A14" s="372" t="s">
        <v>11</v>
      </c>
      <c r="B14" s="304">
        <v>1</v>
      </c>
      <c r="C14" s="45">
        <v>2</v>
      </c>
      <c r="D14" s="44">
        <v>3</v>
      </c>
      <c r="E14" s="44">
        <v>4</v>
      </c>
      <c r="F14" s="44">
        <v>5</v>
      </c>
      <c r="G14" s="44">
        <v>6</v>
      </c>
      <c r="H14" s="44">
        <v>7</v>
      </c>
      <c r="I14" s="98">
        <v>8</v>
      </c>
      <c r="J14" s="98">
        <v>9</v>
      </c>
      <c r="K14" s="98">
        <v>10</v>
      </c>
      <c r="L14" s="98">
        <v>11</v>
      </c>
      <c r="M14" s="98">
        <v>12</v>
      </c>
      <c r="N14" s="98">
        <v>13</v>
      </c>
      <c r="O14" s="98">
        <v>14</v>
      </c>
      <c r="P14" s="98">
        <v>15</v>
      </c>
      <c r="Q14" s="98">
        <v>16</v>
      </c>
      <c r="R14" s="98">
        <v>17</v>
      </c>
      <c r="S14" s="98">
        <v>18</v>
      </c>
      <c r="T14" s="88">
        <v>19</v>
      </c>
      <c r="U14" s="88">
        <v>20</v>
      </c>
      <c r="V14" s="88">
        <v>21</v>
      </c>
      <c r="W14" s="88">
        <v>22</v>
      </c>
      <c r="X14" s="88">
        <v>23</v>
      </c>
      <c r="Y14" s="88">
        <v>24</v>
      </c>
      <c r="Z14" s="88">
        <v>25</v>
      </c>
      <c r="AA14" s="88">
        <v>26</v>
      </c>
      <c r="AB14" s="88">
        <v>27</v>
      </c>
      <c r="AC14" s="88">
        <v>28</v>
      </c>
      <c r="AD14" s="91">
        <v>29</v>
      </c>
      <c r="AE14" s="88">
        <v>30</v>
      </c>
      <c r="AF14" s="52"/>
    </row>
    <row r="15" spans="1:44" ht="15" customHeight="1" x14ac:dyDescent="0.25">
      <c r="A15" s="373"/>
      <c r="B15" s="60" t="s">
        <v>20</v>
      </c>
      <c r="C15" s="320" t="s">
        <v>20</v>
      </c>
      <c r="D15" s="65" t="s">
        <v>4</v>
      </c>
      <c r="E15" s="65" t="s">
        <v>23</v>
      </c>
      <c r="F15" s="321" t="s">
        <v>21</v>
      </c>
      <c r="G15" s="63" t="s">
        <v>24</v>
      </c>
      <c r="H15" s="265" t="s">
        <v>25</v>
      </c>
      <c r="I15" s="320" t="s">
        <v>20</v>
      </c>
      <c r="J15" s="320" t="s">
        <v>20</v>
      </c>
      <c r="K15" s="65" t="s">
        <v>4</v>
      </c>
      <c r="L15" s="62" t="s">
        <v>23</v>
      </c>
      <c r="M15" s="321" t="s">
        <v>21</v>
      </c>
      <c r="N15" s="63" t="s">
        <v>24</v>
      </c>
      <c r="O15" s="185" t="s">
        <v>25</v>
      </c>
      <c r="P15" s="320" t="s">
        <v>20</v>
      </c>
      <c r="Q15" s="320" t="s">
        <v>20</v>
      </c>
      <c r="R15" s="60" t="s">
        <v>4</v>
      </c>
      <c r="S15" s="62" t="s">
        <v>23</v>
      </c>
      <c r="T15" s="321" t="s">
        <v>21</v>
      </c>
      <c r="U15" s="66" t="s">
        <v>24</v>
      </c>
      <c r="V15" s="77" t="s">
        <v>25</v>
      </c>
      <c r="W15" s="68" t="s">
        <v>20</v>
      </c>
      <c r="X15" s="41" t="s">
        <v>20</v>
      </c>
      <c r="Y15" s="46" t="s">
        <v>4</v>
      </c>
      <c r="Z15" s="65" t="s">
        <v>23</v>
      </c>
      <c r="AA15" s="320" t="s">
        <v>21</v>
      </c>
      <c r="AB15" s="66" t="s">
        <v>24</v>
      </c>
      <c r="AC15" s="320" t="s">
        <v>25</v>
      </c>
      <c r="AD15" s="68" t="s">
        <v>20</v>
      </c>
      <c r="AE15" s="68" t="s">
        <v>20</v>
      </c>
      <c r="AF15" s="52"/>
      <c r="AK15" s="21"/>
      <c r="AM15" s="100"/>
    </row>
    <row r="16" spans="1:44" ht="20.25" customHeight="1" x14ac:dyDescent="0.25">
      <c r="A16" s="373"/>
      <c r="B16" s="84"/>
      <c r="C16" s="84"/>
      <c r="D16" s="168"/>
      <c r="E16" s="168"/>
      <c r="F16" s="168"/>
      <c r="G16" s="84"/>
      <c r="H16" s="84"/>
      <c r="I16" s="84"/>
      <c r="J16" s="168"/>
      <c r="K16" s="168"/>
      <c r="L16" s="168"/>
      <c r="M16" s="84"/>
      <c r="N16" s="84"/>
      <c r="O16" s="84"/>
      <c r="P16" s="168"/>
      <c r="Q16" s="168"/>
      <c r="R16" s="168"/>
      <c r="S16" s="84"/>
      <c r="T16" s="84"/>
      <c r="U16" s="84"/>
      <c r="V16" s="168"/>
      <c r="W16" s="168"/>
      <c r="X16" s="168"/>
      <c r="Y16" s="84"/>
      <c r="Z16" s="84"/>
      <c r="AA16" s="84"/>
      <c r="AB16" s="168"/>
      <c r="AC16" s="168"/>
      <c r="AD16" s="168"/>
      <c r="AE16" s="84"/>
      <c r="AF16" s="52"/>
      <c r="AJ16" s="131"/>
      <c r="AK16" s="21"/>
      <c r="AN16" s="323"/>
      <c r="AO16" s="323"/>
      <c r="AP16" s="323"/>
    </row>
    <row r="17" spans="1:42" ht="20.25" customHeight="1" x14ac:dyDescent="0.25">
      <c r="A17" s="374"/>
      <c r="B17" s="58"/>
      <c r="C17" s="58"/>
      <c r="D17" s="74"/>
      <c r="E17" s="74"/>
      <c r="F17" s="74"/>
      <c r="G17" s="58"/>
      <c r="H17" s="58"/>
      <c r="I17" s="58"/>
      <c r="J17" s="74"/>
      <c r="K17" s="74"/>
      <c r="L17" s="81"/>
      <c r="M17" s="58"/>
      <c r="N17" s="58"/>
      <c r="O17" s="58"/>
      <c r="P17" s="74"/>
      <c r="Q17" s="74"/>
      <c r="R17" s="74"/>
      <c r="S17" s="58"/>
      <c r="T17" s="58"/>
      <c r="U17" s="58"/>
      <c r="V17" s="81"/>
      <c r="W17" s="74"/>
      <c r="X17" s="74"/>
      <c r="Y17" s="58"/>
      <c r="Z17" s="58"/>
      <c r="AA17" s="58"/>
      <c r="AB17" s="74"/>
      <c r="AC17" s="74"/>
      <c r="AD17" s="58"/>
      <c r="AE17" s="58"/>
      <c r="AF17" s="54"/>
      <c r="AK17" s="21"/>
      <c r="AN17" s="446"/>
      <c r="AO17" s="447"/>
      <c r="AP17" s="448"/>
    </row>
    <row r="18" spans="1:42" x14ac:dyDescent="0.25">
      <c r="A18" s="372" t="s">
        <v>12</v>
      </c>
      <c r="B18" s="307">
        <v>1</v>
      </c>
      <c r="C18" s="90">
        <v>2</v>
      </c>
      <c r="D18" s="88">
        <v>3</v>
      </c>
      <c r="E18" s="88">
        <v>4</v>
      </c>
      <c r="F18" s="44">
        <v>5</v>
      </c>
      <c r="G18" s="44">
        <v>6</v>
      </c>
      <c r="H18" s="44">
        <v>7</v>
      </c>
      <c r="I18" s="94">
        <v>8</v>
      </c>
      <c r="J18" s="98">
        <v>9</v>
      </c>
      <c r="K18" s="44">
        <v>10</v>
      </c>
      <c r="L18" s="44">
        <v>11</v>
      </c>
      <c r="M18" s="44">
        <v>12</v>
      </c>
      <c r="N18" s="44">
        <v>13</v>
      </c>
      <c r="O18" s="44">
        <v>14</v>
      </c>
      <c r="P18" s="44">
        <v>15</v>
      </c>
      <c r="Q18" s="44">
        <v>16</v>
      </c>
      <c r="R18" s="44">
        <v>17</v>
      </c>
      <c r="S18" s="98">
        <v>18</v>
      </c>
      <c r="T18" s="44">
        <v>19</v>
      </c>
      <c r="U18" s="98">
        <v>20</v>
      </c>
      <c r="V18" s="44">
        <v>21</v>
      </c>
      <c r="W18" s="44">
        <v>22</v>
      </c>
      <c r="X18" s="44">
        <v>23</v>
      </c>
      <c r="Y18" s="44">
        <v>24</v>
      </c>
      <c r="Z18" s="44">
        <v>25</v>
      </c>
      <c r="AA18" s="44">
        <v>26</v>
      </c>
      <c r="AB18" s="44">
        <v>27</v>
      </c>
      <c r="AC18" s="44">
        <v>28</v>
      </c>
      <c r="AD18" s="249">
        <v>29</v>
      </c>
      <c r="AE18" s="75">
        <v>30</v>
      </c>
      <c r="AF18" s="44">
        <v>31</v>
      </c>
      <c r="AK18" s="21"/>
      <c r="AN18" s="449"/>
      <c r="AO18" s="450"/>
      <c r="AP18" s="451"/>
    </row>
    <row r="19" spans="1:42" ht="15" customHeight="1" thickBot="1" x14ac:dyDescent="0.3">
      <c r="A19" s="373"/>
      <c r="B19" s="77" t="s">
        <v>4</v>
      </c>
      <c r="C19" s="65" t="s">
        <v>23</v>
      </c>
      <c r="D19" s="320" t="s">
        <v>21</v>
      </c>
      <c r="E19" s="66" t="s">
        <v>24</v>
      </c>
      <c r="F19" s="185" t="s">
        <v>25</v>
      </c>
      <c r="G19" s="320" t="s">
        <v>20</v>
      </c>
      <c r="H19" s="185" t="s">
        <v>20</v>
      </c>
      <c r="I19" s="77" t="s">
        <v>4</v>
      </c>
      <c r="J19" s="65" t="s">
        <v>23</v>
      </c>
      <c r="K19" s="320" t="s">
        <v>21</v>
      </c>
      <c r="L19" s="66" t="s">
        <v>24</v>
      </c>
      <c r="M19" s="320" t="s">
        <v>25</v>
      </c>
      <c r="N19" s="320" t="s">
        <v>20</v>
      </c>
      <c r="O19" s="320" t="s">
        <v>20</v>
      </c>
      <c r="P19" s="185" t="s">
        <v>4</v>
      </c>
      <c r="Q19" s="65" t="s">
        <v>23</v>
      </c>
      <c r="R19" s="320" t="s">
        <v>21</v>
      </c>
      <c r="S19" s="66" t="s">
        <v>24</v>
      </c>
      <c r="T19" s="185" t="s">
        <v>25</v>
      </c>
      <c r="U19" s="68" t="s">
        <v>20</v>
      </c>
      <c r="V19" s="47" t="s">
        <v>20</v>
      </c>
      <c r="W19" s="185" t="s">
        <v>4</v>
      </c>
      <c r="X19" s="65" t="s">
        <v>23</v>
      </c>
      <c r="Y19" s="320" t="s">
        <v>21</v>
      </c>
      <c r="Z19" s="66" t="s">
        <v>24</v>
      </c>
      <c r="AA19" s="185" t="s">
        <v>25</v>
      </c>
      <c r="AB19" s="320" t="s">
        <v>20</v>
      </c>
      <c r="AC19" s="320" t="s">
        <v>20</v>
      </c>
      <c r="AD19" s="77" t="s">
        <v>4</v>
      </c>
      <c r="AE19" s="65" t="s">
        <v>23</v>
      </c>
      <c r="AF19" s="320" t="s">
        <v>21</v>
      </c>
      <c r="AG19" s="13"/>
      <c r="AK19" s="21"/>
      <c r="AN19" s="449"/>
      <c r="AO19" s="450"/>
      <c r="AP19" s="451"/>
    </row>
    <row r="20" spans="1:42" ht="20.25" customHeight="1" x14ac:dyDescent="0.25">
      <c r="A20" s="373"/>
      <c r="B20" s="84"/>
      <c r="C20" s="84"/>
      <c r="D20" s="168"/>
      <c r="E20" s="168"/>
      <c r="F20" s="168"/>
      <c r="G20" s="84"/>
      <c r="H20" s="84"/>
      <c r="I20" s="84"/>
      <c r="J20" s="168"/>
      <c r="K20" s="168"/>
      <c r="L20" s="168"/>
      <c r="M20" s="84"/>
      <c r="N20" s="84"/>
      <c r="O20" s="84"/>
      <c r="P20" s="168"/>
      <c r="Q20" s="168"/>
      <c r="R20" s="168"/>
      <c r="S20" s="84"/>
      <c r="T20" s="84"/>
      <c r="U20" s="84"/>
      <c r="V20" s="168"/>
      <c r="W20" s="168"/>
      <c r="X20" s="168"/>
      <c r="Y20" s="84"/>
      <c r="Z20" s="84"/>
      <c r="AA20" s="84"/>
      <c r="AB20" s="168"/>
      <c r="AC20" s="168"/>
      <c r="AD20" s="168"/>
      <c r="AE20" s="84"/>
      <c r="AF20" s="84"/>
      <c r="AJ20" s="131"/>
      <c r="AK20" s="21"/>
      <c r="AN20" s="449"/>
      <c r="AO20" s="450"/>
      <c r="AP20" s="451"/>
    </row>
    <row r="21" spans="1:42" ht="20.25" customHeight="1" x14ac:dyDescent="0.25">
      <c r="A21" s="374"/>
      <c r="B21" s="58"/>
      <c r="C21" s="58"/>
      <c r="D21" s="81"/>
      <c r="E21" s="81"/>
      <c r="F21" s="81"/>
      <c r="G21" s="58"/>
      <c r="H21" s="58"/>
      <c r="I21" s="58"/>
      <c r="J21" s="74"/>
      <c r="K21" s="74"/>
      <c r="L21" s="74"/>
      <c r="M21" s="58"/>
      <c r="N21" s="58"/>
      <c r="O21" s="58"/>
      <c r="P21" s="74"/>
      <c r="Q21" s="81"/>
      <c r="R21" s="81"/>
      <c r="S21" s="58"/>
      <c r="T21" s="58"/>
      <c r="U21" s="58"/>
      <c r="V21" s="74"/>
      <c r="W21" s="74"/>
      <c r="X21" s="74"/>
      <c r="Y21" s="58"/>
      <c r="Z21" s="58"/>
      <c r="AA21" s="58"/>
      <c r="AB21" s="74"/>
      <c r="AC21" s="74"/>
      <c r="AD21" s="74"/>
      <c r="AE21" s="58"/>
      <c r="AF21" s="58"/>
      <c r="AK21" s="21"/>
      <c r="AN21" s="452"/>
      <c r="AO21" s="453"/>
      <c r="AP21" s="454"/>
    </row>
    <row r="22" spans="1:42" x14ac:dyDescent="0.25">
      <c r="A22" s="372" t="s">
        <v>13</v>
      </c>
      <c r="B22" s="44">
        <v>1</v>
      </c>
      <c r="C22" s="45">
        <v>2</v>
      </c>
      <c r="D22" s="44">
        <v>3</v>
      </c>
      <c r="E22" s="44">
        <v>4</v>
      </c>
      <c r="F22" s="44">
        <v>5</v>
      </c>
      <c r="G22" s="98">
        <v>6</v>
      </c>
      <c r="H22" s="44">
        <v>7</v>
      </c>
      <c r="I22" s="44">
        <v>8</v>
      </c>
      <c r="J22" s="95">
        <v>9</v>
      </c>
      <c r="K22" s="44">
        <v>10</v>
      </c>
      <c r="L22" s="44">
        <v>11</v>
      </c>
      <c r="M22" s="44">
        <v>12</v>
      </c>
      <c r="N22" s="44">
        <v>13</v>
      </c>
      <c r="O22" s="44">
        <v>14</v>
      </c>
      <c r="P22" s="44">
        <v>15</v>
      </c>
      <c r="Q22" s="44">
        <v>16</v>
      </c>
      <c r="R22" s="44">
        <v>17</v>
      </c>
      <c r="S22" s="44">
        <v>18</v>
      </c>
      <c r="T22" s="44">
        <v>19</v>
      </c>
      <c r="U22" s="44">
        <v>20</v>
      </c>
      <c r="V22" s="44">
        <v>21</v>
      </c>
      <c r="W22" s="44">
        <v>22</v>
      </c>
      <c r="X22" s="44">
        <v>23</v>
      </c>
      <c r="Y22" s="44">
        <v>24</v>
      </c>
      <c r="Z22" s="98">
        <v>25</v>
      </c>
      <c r="AA22" s="98">
        <v>26</v>
      </c>
      <c r="AB22" s="98">
        <v>27</v>
      </c>
      <c r="AC22" s="98">
        <v>28</v>
      </c>
      <c r="AD22" s="266">
        <v>29</v>
      </c>
      <c r="AE22" s="98">
        <v>30</v>
      </c>
      <c r="AF22" s="52"/>
      <c r="AK22" s="21"/>
    </row>
    <row r="23" spans="1:42" ht="15" customHeight="1" x14ac:dyDescent="0.25">
      <c r="A23" s="373"/>
      <c r="B23" s="66" t="s">
        <v>24</v>
      </c>
      <c r="C23" s="185" t="s">
        <v>25</v>
      </c>
      <c r="D23" s="320" t="s">
        <v>20</v>
      </c>
      <c r="E23" s="320" t="s">
        <v>20</v>
      </c>
      <c r="F23" s="65" t="s">
        <v>4</v>
      </c>
      <c r="G23" s="65" t="s">
        <v>23</v>
      </c>
      <c r="H23" s="320" t="s">
        <v>21</v>
      </c>
      <c r="I23" s="66" t="s">
        <v>24</v>
      </c>
      <c r="J23" s="77" t="s">
        <v>25</v>
      </c>
      <c r="K23" s="320" t="s">
        <v>20</v>
      </c>
      <c r="L23" s="320" t="s">
        <v>20</v>
      </c>
      <c r="M23" s="67" t="s">
        <v>4</v>
      </c>
      <c r="N23" s="65" t="s">
        <v>23</v>
      </c>
      <c r="O23" s="320" t="s">
        <v>21</v>
      </c>
      <c r="P23" s="66" t="s">
        <v>24</v>
      </c>
      <c r="Q23" s="320" t="s">
        <v>25</v>
      </c>
      <c r="R23" s="68" t="s">
        <v>20</v>
      </c>
      <c r="S23" s="47" t="s">
        <v>20</v>
      </c>
      <c r="T23" s="55" t="s">
        <v>4</v>
      </c>
      <c r="U23" s="65" t="s">
        <v>23</v>
      </c>
      <c r="V23" s="320" t="s">
        <v>21</v>
      </c>
      <c r="W23" s="66" t="s">
        <v>24</v>
      </c>
      <c r="X23" s="320" t="s">
        <v>25</v>
      </c>
      <c r="Y23" s="68" t="s">
        <v>20</v>
      </c>
      <c r="Z23" s="47" t="s">
        <v>20</v>
      </c>
      <c r="AA23" s="55" t="s">
        <v>4</v>
      </c>
      <c r="AB23" s="65" t="s">
        <v>23</v>
      </c>
      <c r="AC23" s="320" t="s">
        <v>21</v>
      </c>
      <c r="AD23" s="66" t="s">
        <v>24</v>
      </c>
      <c r="AE23" s="320" t="s">
        <v>25</v>
      </c>
      <c r="AF23" s="52"/>
      <c r="AK23" s="21"/>
    </row>
    <row r="24" spans="1:42" ht="20.25" customHeight="1" x14ac:dyDescent="0.25">
      <c r="A24" s="373"/>
      <c r="B24" s="84"/>
      <c r="C24" s="168"/>
      <c r="D24" s="168"/>
      <c r="E24" s="168"/>
      <c r="F24" s="84"/>
      <c r="G24" s="84"/>
      <c r="H24" s="84"/>
      <c r="I24" s="168"/>
      <c r="J24" s="168"/>
      <c r="K24" s="168"/>
      <c r="L24" s="84"/>
      <c r="M24" s="84"/>
      <c r="N24" s="84"/>
      <c r="O24" s="168"/>
      <c r="P24" s="168"/>
      <c r="Q24" s="168"/>
      <c r="R24" s="84"/>
      <c r="S24" s="84"/>
      <c r="T24" s="84"/>
      <c r="U24" s="168"/>
      <c r="V24" s="168"/>
      <c r="W24" s="168"/>
      <c r="X24" s="84"/>
      <c r="Y24" s="84"/>
      <c r="Z24" s="84"/>
      <c r="AA24" s="168"/>
      <c r="AB24" s="148"/>
      <c r="AC24" s="148"/>
      <c r="AD24" s="84"/>
      <c r="AE24" s="84"/>
      <c r="AF24" s="52"/>
      <c r="AJ24" s="131"/>
      <c r="AK24" s="21"/>
    </row>
    <row r="25" spans="1:42" ht="20.25" customHeight="1" x14ac:dyDescent="0.25">
      <c r="A25" s="374"/>
      <c r="B25" s="58"/>
      <c r="C25" s="58"/>
      <c r="D25" s="58"/>
      <c r="E25" s="58"/>
      <c r="F25" s="58"/>
      <c r="G25" s="58"/>
      <c r="H25" s="74"/>
      <c r="I25" s="81"/>
      <c r="J25" s="81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81"/>
      <c r="V25" s="81"/>
      <c r="W25" s="58"/>
      <c r="X25" s="58"/>
      <c r="Y25" s="58"/>
      <c r="Z25" s="58"/>
      <c r="AA25" s="58"/>
      <c r="AB25" s="58"/>
      <c r="AC25" s="58"/>
      <c r="AD25" s="58"/>
      <c r="AE25" s="58"/>
      <c r="AF25" s="51"/>
      <c r="AK25" s="21"/>
    </row>
    <row r="26" spans="1:42" x14ac:dyDescent="0.25">
      <c r="A26" s="372" t="s">
        <v>14</v>
      </c>
      <c r="B26" s="98">
        <v>1</v>
      </c>
      <c r="C26" s="301">
        <v>2</v>
      </c>
      <c r="D26" s="98">
        <v>3</v>
      </c>
      <c r="E26" s="98">
        <v>4</v>
      </c>
      <c r="F26" s="98">
        <v>5</v>
      </c>
      <c r="G26" s="98">
        <v>6</v>
      </c>
      <c r="H26" s="98">
        <v>7</v>
      </c>
      <c r="I26" s="98">
        <v>8</v>
      </c>
      <c r="J26" s="98">
        <v>9</v>
      </c>
      <c r="K26" s="98">
        <v>10</v>
      </c>
      <c r="L26" s="98">
        <v>11</v>
      </c>
      <c r="M26" s="98">
        <v>12</v>
      </c>
      <c r="N26" s="98">
        <v>13</v>
      </c>
      <c r="O26" s="95">
        <v>14</v>
      </c>
      <c r="P26" s="98">
        <v>15</v>
      </c>
      <c r="Q26" s="98">
        <v>16</v>
      </c>
      <c r="R26" s="98">
        <v>17</v>
      </c>
      <c r="S26" s="98">
        <v>18</v>
      </c>
      <c r="T26" s="98">
        <v>19</v>
      </c>
      <c r="U26" s="98">
        <v>20</v>
      </c>
      <c r="V26" s="98">
        <v>21</v>
      </c>
      <c r="W26" s="98">
        <v>22</v>
      </c>
      <c r="X26" s="98">
        <v>23</v>
      </c>
      <c r="Y26" s="98">
        <v>24</v>
      </c>
      <c r="Z26" s="98">
        <v>25</v>
      </c>
      <c r="AA26" s="98">
        <v>26</v>
      </c>
      <c r="AB26" s="98">
        <v>27</v>
      </c>
      <c r="AC26" s="98">
        <v>28</v>
      </c>
      <c r="AD26" s="98">
        <v>29</v>
      </c>
      <c r="AE26" s="98">
        <v>30</v>
      </c>
      <c r="AF26" s="300">
        <v>31</v>
      </c>
      <c r="AK26" s="21"/>
    </row>
    <row r="27" spans="1:42" ht="15" customHeight="1" x14ac:dyDescent="0.25">
      <c r="A27" s="373"/>
      <c r="B27" s="60" t="s">
        <v>20</v>
      </c>
      <c r="C27" s="320" t="s">
        <v>20</v>
      </c>
      <c r="D27" s="65" t="s">
        <v>4</v>
      </c>
      <c r="E27" s="65" t="s">
        <v>23</v>
      </c>
      <c r="F27" s="321" t="s">
        <v>21</v>
      </c>
      <c r="G27" s="63" t="s">
        <v>24</v>
      </c>
      <c r="H27" s="60" t="s">
        <v>25</v>
      </c>
      <c r="I27" s="320" t="s">
        <v>20</v>
      </c>
      <c r="J27" s="320" t="s">
        <v>20</v>
      </c>
      <c r="K27" s="185" t="s">
        <v>4</v>
      </c>
      <c r="L27" s="265" t="s">
        <v>23</v>
      </c>
      <c r="M27" s="321" t="s">
        <v>21</v>
      </c>
      <c r="N27" s="305" t="s">
        <v>24</v>
      </c>
      <c r="O27" s="77" t="s">
        <v>25</v>
      </c>
      <c r="P27" s="320" t="s">
        <v>20</v>
      </c>
      <c r="Q27" s="320" t="s">
        <v>20</v>
      </c>
      <c r="R27" s="60" t="s">
        <v>4</v>
      </c>
      <c r="S27" s="62" t="s">
        <v>23</v>
      </c>
      <c r="T27" s="321" t="s">
        <v>21</v>
      </c>
      <c r="U27" s="66" t="s">
        <v>24</v>
      </c>
      <c r="V27" s="320" t="s">
        <v>25</v>
      </c>
      <c r="W27" s="68" t="s">
        <v>20</v>
      </c>
      <c r="X27" s="41" t="s">
        <v>20</v>
      </c>
      <c r="Y27" s="46" t="s">
        <v>4</v>
      </c>
      <c r="Z27" s="65" t="s">
        <v>23</v>
      </c>
      <c r="AA27" s="320" t="s">
        <v>21</v>
      </c>
      <c r="AB27" s="63" t="s">
        <v>24</v>
      </c>
      <c r="AC27" s="320" t="s">
        <v>25</v>
      </c>
      <c r="AD27" s="320" t="s">
        <v>20</v>
      </c>
      <c r="AE27" s="320" t="s">
        <v>20</v>
      </c>
      <c r="AF27" s="46" t="s">
        <v>4</v>
      </c>
      <c r="AK27" s="21"/>
    </row>
    <row r="28" spans="1:42" ht="20.25" customHeight="1" x14ac:dyDescent="0.25">
      <c r="A28" s="373"/>
      <c r="B28" s="84"/>
      <c r="C28" s="148"/>
      <c r="D28" s="148"/>
      <c r="E28" s="148"/>
      <c r="F28" s="84"/>
      <c r="G28" s="84"/>
      <c r="H28" s="84"/>
      <c r="I28" s="168"/>
      <c r="J28" s="168"/>
      <c r="K28" s="148"/>
      <c r="L28" s="84"/>
      <c r="M28" s="84"/>
      <c r="N28" s="84"/>
      <c r="O28" s="168"/>
      <c r="P28" s="148"/>
      <c r="Q28" s="148"/>
      <c r="R28" s="84"/>
      <c r="S28" s="84"/>
      <c r="T28" s="84"/>
      <c r="U28" s="168"/>
      <c r="V28" s="168"/>
      <c r="W28" s="148"/>
      <c r="X28" s="84"/>
      <c r="Y28" s="84"/>
      <c r="Z28" s="84"/>
      <c r="AA28" s="148"/>
      <c r="AB28" s="148"/>
      <c r="AC28" s="148"/>
      <c r="AD28" s="84"/>
      <c r="AE28" s="84"/>
      <c r="AF28" s="84"/>
      <c r="AJ28" s="131"/>
      <c r="AK28" s="21"/>
    </row>
    <row r="29" spans="1:42" ht="20.25" customHeight="1" x14ac:dyDescent="0.25">
      <c r="A29" s="374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K29" s="21"/>
    </row>
    <row r="30" spans="1:42" x14ac:dyDescent="0.25">
      <c r="A30" s="379" t="s">
        <v>15</v>
      </c>
      <c r="B30" s="98">
        <v>1</v>
      </c>
      <c r="C30" s="301">
        <v>2</v>
      </c>
      <c r="D30" s="98">
        <v>3</v>
      </c>
      <c r="E30" s="98">
        <v>4</v>
      </c>
      <c r="F30" s="98">
        <v>5</v>
      </c>
      <c r="G30" s="98">
        <v>6</v>
      </c>
      <c r="H30" s="98">
        <v>7</v>
      </c>
      <c r="I30" s="98">
        <v>8</v>
      </c>
      <c r="J30" s="98">
        <v>9</v>
      </c>
      <c r="K30" s="98">
        <v>10</v>
      </c>
      <c r="L30" s="98">
        <v>11</v>
      </c>
      <c r="M30" s="98">
        <v>12</v>
      </c>
      <c r="N30" s="98">
        <v>13</v>
      </c>
      <c r="O30" s="98">
        <v>14</v>
      </c>
      <c r="P30" s="95">
        <v>15</v>
      </c>
      <c r="Q30" s="98">
        <v>16</v>
      </c>
      <c r="R30" s="98">
        <v>17</v>
      </c>
      <c r="S30" s="98">
        <v>18</v>
      </c>
      <c r="T30" s="98">
        <v>19</v>
      </c>
      <c r="U30" s="98">
        <v>20</v>
      </c>
      <c r="V30" s="98">
        <v>21</v>
      </c>
      <c r="W30" s="98">
        <v>22</v>
      </c>
      <c r="X30" s="98">
        <v>23</v>
      </c>
      <c r="Y30" s="98">
        <v>24</v>
      </c>
      <c r="Z30" s="98">
        <v>25</v>
      </c>
      <c r="AA30" s="98">
        <v>26</v>
      </c>
      <c r="AB30" s="98">
        <v>27</v>
      </c>
      <c r="AC30" s="98">
        <v>28</v>
      </c>
      <c r="AD30" s="98">
        <v>29</v>
      </c>
      <c r="AE30" s="98">
        <v>30</v>
      </c>
      <c r="AF30" s="98">
        <v>31</v>
      </c>
      <c r="AK30" s="21"/>
      <c r="AN30" s="4"/>
    </row>
    <row r="31" spans="1:42" ht="15" customHeight="1" x14ac:dyDescent="0.25">
      <c r="A31" s="379"/>
      <c r="B31" s="48" t="s">
        <v>23</v>
      </c>
      <c r="C31" s="47" t="s">
        <v>21</v>
      </c>
      <c r="D31" s="49" t="s">
        <v>24</v>
      </c>
      <c r="E31" s="47" t="s">
        <v>25</v>
      </c>
      <c r="F31" s="55" t="s">
        <v>20</v>
      </c>
      <c r="G31" s="47" t="s">
        <v>20</v>
      </c>
      <c r="H31" s="73" t="s">
        <v>4</v>
      </c>
      <c r="I31" s="48" t="s">
        <v>23</v>
      </c>
      <c r="J31" s="55" t="s">
        <v>21</v>
      </c>
      <c r="K31" s="49" t="s">
        <v>24</v>
      </c>
      <c r="L31" s="67" t="s">
        <v>25</v>
      </c>
      <c r="M31" s="267" t="s">
        <v>20</v>
      </c>
      <c r="N31" s="47" t="s">
        <v>20</v>
      </c>
      <c r="O31" s="267" t="s">
        <v>4</v>
      </c>
      <c r="P31" s="186" t="s">
        <v>23</v>
      </c>
      <c r="Q31" s="47" t="s">
        <v>21</v>
      </c>
      <c r="R31" s="49" t="s">
        <v>24</v>
      </c>
      <c r="S31" s="47" t="s">
        <v>25</v>
      </c>
      <c r="T31" s="47" t="s">
        <v>20</v>
      </c>
      <c r="U31" s="47" t="s">
        <v>20</v>
      </c>
      <c r="V31" s="47" t="s">
        <v>4</v>
      </c>
      <c r="W31" s="48" t="s">
        <v>23</v>
      </c>
      <c r="X31" s="47" t="s">
        <v>21</v>
      </c>
      <c r="Y31" s="49" t="s">
        <v>24</v>
      </c>
      <c r="Z31" s="47" t="s">
        <v>25</v>
      </c>
      <c r="AA31" s="47" t="s">
        <v>20</v>
      </c>
      <c r="AB31" s="47" t="s">
        <v>20</v>
      </c>
      <c r="AC31" s="46" t="s">
        <v>4</v>
      </c>
      <c r="AD31" s="48" t="s">
        <v>23</v>
      </c>
      <c r="AE31" s="47" t="s">
        <v>21</v>
      </c>
      <c r="AF31" s="49" t="s">
        <v>24</v>
      </c>
      <c r="AK31" s="21"/>
    </row>
    <row r="32" spans="1:42" ht="20.25" customHeight="1" x14ac:dyDescent="0.25">
      <c r="A32" s="379"/>
      <c r="B32" s="148"/>
      <c r="C32" s="148"/>
      <c r="D32" s="148"/>
      <c r="E32" s="84"/>
      <c r="F32" s="84"/>
      <c r="G32" s="84"/>
      <c r="H32" s="168"/>
      <c r="I32" s="168"/>
      <c r="J32" s="148"/>
      <c r="K32" s="84"/>
      <c r="L32" s="84"/>
      <c r="M32" s="84"/>
      <c r="N32" s="168"/>
      <c r="O32" s="148"/>
      <c r="P32" s="148"/>
      <c r="Q32" s="84"/>
      <c r="R32" s="84"/>
      <c r="S32" s="84"/>
      <c r="T32" s="168"/>
      <c r="U32" s="168"/>
      <c r="V32" s="148"/>
      <c r="W32" s="84"/>
      <c r="X32" s="84"/>
      <c r="Y32" s="84"/>
      <c r="Z32" s="168"/>
      <c r="AA32" s="168"/>
      <c r="AB32" s="168"/>
      <c r="AC32" s="84"/>
      <c r="AD32" s="84"/>
      <c r="AE32" s="84"/>
      <c r="AF32" s="168"/>
      <c r="AJ32" s="131"/>
      <c r="AK32" s="21"/>
    </row>
    <row r="33" spans="1:38" ht="20.25" customHeight="1" x14ac:dyDescent="0.25">
      <c r="A33" s="379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K33" s="21"/>
    </row>
    <row r="34" spans="1:38" x14ac:dyDescent="0.25">
      <c r="A34" s="372" t="s">
        <v>16</v>
      </c>
      <c r="B34" s="98">
        <v>1</v>
      </c>
      <c r="C34" s="98">
        <v>2</v>
      </c>
      <c r="D34" s="98">
        <v>3</v>
      </c>
      <c r="E34" s="98">
        <v>4</v>
      </c>
      <c r="F34" s="98">
        <v>5</v>
      </c>
      <c r="G34" s="44">
        <v>6</v>
      </c>
      <c r="H34" s="44">
        <v>7</v>
      </c>
      <c r="I34" s="44">
        <v>8</v>
      </c>
      <c r="J34" s="44">
        <v>9</v>
      </c>
      <c r="K34" s="44">
        <v>10</v>
      </c>
      <c r="L34" s="44">
        <v>11</v>
      </c>
      <c r="M34" s="44">
        <v>12</v>
      </c>
      <c r="N34" s="44">
        <v>13</v>
      </c>
      <c r="O34" s="44">
        <v>14</v>
      </c>
      <c r="P34" s="44">
        <v>15</v>
      </c>
      <c r="Q34" s="44">
        <v>16</v>
      </c>
      <c r="R34" s="44">
        <v>17</v>
      </c>
      <c r="S34" s="44">
        <v>18</v>
      </c>
      <c r="T34" s="44">
        <v>19</v>
      </c>
      <c r="U34" s="44">
        <v>20</v>
      </c>
      <c r="V34" s="44">
        <v>21</v>
      </c>
      <c r="W34" s="44">
        <v>22</v>
      </c>
      <c r="X34" s="44">
        <v>23</v>
      </c>
      <c r="Y34" s="44">
        <v>24</v>
      </c>
      <c r="Z34" s="44">
        <v>25</v>
      </c>
      <c r="AA34" s="44">
        <v>26</v>
      </c>
      <c r="AB34" s="44">
        <v>27</v>
      </c>
      <c r="AC34" s="44">
        <v>28</v>
      </c>
      <c r="AD34" s="56">
        <v>29</v>
      </c>
      <c r="AE34" s="44">
        <v>30</v>
      </c>
      <c r="AF34" s="52"/>
      <c r="AK34" s="21"/>
    </row>
    <row r="35" spans="1:38" ht="15" customHeight="1" x14ac:dyDescent="0.25">
      <c r="A35" s="373"/>
      <c r="B35" s="321" t="s">
        <v>25</v>
      </c>
      <c r="C35" s="60" t="s">
        <v>20</v>
      </c>
      <c r="D35" s="320" t="s">
        <v>20</v>
      </c>
      <c r="E35" s="65" t="s">
        <v>4</v>
      </c>
      <c r="F35" s="65" t="s">
        <v>23</v>
      </c>
      <c r="G35" s="321" t="s">
        <v>21</v>
      </c>
      <c r="H35" s="63" t="s">
        <v>24</v>
      </c>
      <c r="I35" s="60" t="s">
        <v>25</v>
      </c>
      <c r="J35" s="320" t="s">
        <v>20</v>
      </c>
      <c r="K35" s="320" t="s">
        <v>20</v>
      </c>
      <c r="L35" s="67" t="s">
        <v>4</v>
      </c>
      <c r="M35" s="62" t="s">
        <v>23</v>
      </c>
      <c r="N35" s="321" t="s">
        <v>21</v>
      </c>
      <c r="O35" s="63" t="s">
        <v>24</v>
      </c>
      <c r="P35" s="67" t="s">
        <v>25</v>
      </c>
      <c r="Q35" s="320" t="s">
        <v>20</v>
      </c>
      <c r="R35" s="320" t="s">
        <v>20</v>
      </c>
      <c r="S35" s="60" t="s">
        <v>4</v>
      </c>
      <c r="T35" s="62" t="s">
        <v>23</v>
      </c>
      <c r="U35" s="321" t="s">
        <v>21</v>
      </c>
      <c r="V35" s="66" t="s">
        <v>24</v>
      </c>
      <c r="W35" s="320" t="s">
        <v>25</v>
      </c>
      <c r="X35" s="68" t="s">
        <v>20</v>
      </c>
      <c r="Y35" s="41" t="s">
        <v>20</v>
      </c>
      <c r="Z35" s="46" t="s">
        <v>4</v>
      </c>
      <c r="AA35" s="65" t="s">
        <v>23</v>
      </c>
      <c r="AB35" s="320" t="s">
        <v>21</v>
      </c>
      <c r="AC35" s="66" t="s">
        <v>24</v>
      </c>
      <c r="AD35" s="320" t="s">
        <v>25</v>
      </c>
      <c r="AE35" s="68" t="s">
        <v>20</v>
      </c>
      <c r="AF35" s="52"/>
      <c r="AK35" s="21"/>
    </row>
    <row r="36" spans="1:38" ht="20.25" customHeight="1" x14ac:dyDescent="0.25">
      <c r="A36" s="373"/>
      <c r="B36" s="148"/>
      <c r="C36" s="148"/>
      <c r="D36" s="84"/>
      <c r="E36" s="84"/>
      <c r="F36" s="84"/>
      <c r="G36" s="168"/>
      <c r="H36" s="168"/>
      <c r="I36" s="148"/>
      <c r="J36" s="84"/>
      <c r="K36" s="84"/>
      <c r="L36" s="84"/>
      <c r="M36" s="168"/>
      <c r="N36" s="148"/>
      <c r="O36" s="148"/>
      <c r="P36" s="84"/>
      <c r="Q36" s="84"/>
      <c r="R36" s="84"/>
      <c r="S36" s="168"/>
      <c r="T36" s="168"/>
      <c r="U36" s="148"/>
      <c r="V36" s="84"/>
      <c r="W36" s="84"/>
      <c r="X36" s="84"/>
      <c r="Y36" s="148"/>
      <c r="Z36" s="148"/>
      <c r="AA36" s="168"/>
      <c r="AB36" s="84"/>
      <c r="AC36" s="84"/>
      <c r="AD36" s="84"/>
      <c r="AE36" s="148"/>
      <c r="AF36" s="51"/>
      <c r="AJ36" s="131"/>
      <c r="AK36" s="21"/>
    </row>
    <row r="37" spans="1:38" ht="20.25" customHeight="1" x14ac:dyDescent="0.25">
      <c r="A37" s="374"/>
      <c r="B37" s="81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81"/>
      <c r="O37" s="81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81"/>
      <c r="AB37" s="58"/>
      <c r="AC37" s="58"/>
      <c r="AD37" s="58"/>
      <c r="AE37" s="58"/>
      <c r="AF37" s="51"/>
      <c r="AK37" s="21"/>
    </row>
    <row r="38" spans="1:38" x14ac:dyDescent="0.25">
      <c r="A38" s="372" t="s">
        <v>17</v>
      </c>
      <c r="B38" s="44">
        <v>1</v>
      </c>
      <c r="C38" s="44">
        <v>2</v>
      </c>
      <c r="D38" s="44">
        <v>3</v>
      </c>
      <c r="E38" s="44">
        <v>4</v>
      </c>
      <c r="F38" s="44">
        <v>5</v>
      </c>
      <c r="G38" s="44">
        <v>6</v>
      </c>
      <c r="H38" s="44">
        <v>7</v>
      </c>
      <c r="I38" s="44">
        <v>8</v>
      </c>
      <c r="J38" s="44">
        <v>9</v>
      </c>
      <c r="K38" s="44">
        <v>10</v>
      </c>
      <c r="L38" s="44">
        <v>11</v>
      </c>
      <c r="M38" s="44">
        <v>12</v>
      </c>
      <c r="N38" s="44">
        <v>13</v>
      </c>
      <c r="O38" s="44">
        <v>14</v>
      </c>
      <c r="P38" s="98">
        <v>15</v>
      </c>
      <c r="Q38" s="98">
        <v>16</v>
      </c>
      <c r="R38" s="98">
        <v>17</v>
      </c>
      <c r="S38" s="88">
        <v>18</v>
      </c>
      <c r="T38" s="88">
        <v>19</v>
      </c>
      <c r="U38" s="88">
        <v>20</v>
      </c>
      <c r="V38" s="88">
        <v>21</v>
      </c>
      <c r="W38" s="88">
        <v>22</v>
      </c>
      <c r="X38" s="88">
        <v>23</v>
      </c>
      <c r="Y38" s="88">
        <v>24</v>
      </c>
      <c r="Z38" s="88">
        <v>25</v>
      </c>
      <c r="AA38" s="88">
        <v>26</v>
      </c>
      <c r="AB38" s="88">
        <v>27</v>
      </c>
      <c r="AC38" s="88">
        <v>28</v>
      </c>
      <c r="AD38" s="88">
        <v>29</v>
      </c>
      <c r="AE38" s="88">
        <v>30</v>
      </c>
      <c r="AF38" s="89">
        <v>31</v>
      </c>
      <c r="AK38" s="21"/>
    </row>
    <row r="39" spans="1:38" ht="15" customHeight="1" x14ac:dyDescent="0.25">
      <c r="A39" s="373"/>
      <c r="B39" s="320" t="s">
        <v>20</v>
      </c>
      <c r="C39" s="65" t="s">
        <v>4</v>
      </c>
      <c r="D39" s="65" t="s">
        <v>23</v>
      </c>
      <c r="E39" s="320" t="s">
        <v>21</v>
      </c>
      <c r="F39" s="66" t="s">
        <v>24</v>
      </c>
      <c r="G39" s="320" t="s">
        <v>25</v>
      </c>
      <c r="H39" s="320" t="s">
        <v>20</v>
      </c>
      <c r="I39" s="320" t="s">
        <v>20</v>
      </c>
      <c r="J39" s="65" t="s">
        <v>4</v>
      </c>
      <c r="K39" s="65" t="s">
        <v>23</v>
      </c>
      <c r="L39" s="320" t="s">
        <v>21</v>
      </c>
      <c r="M39" s="66" t="s">
        <v>24</v>
      </c>
      <c r="N39" s="320" t="s">
        <v>25</v>
      </c>
      <c r="O39" s="320" t="s">
        <v>20</v>
      </c>
      <c r="P39" s="320" t="s">
        <v>20</v>
      </c>
      <c r="Q39" s="67" t="s">
        <v>4</v>
      </c>
      <c r="R39" s="65" t="s">
        <v>23</v>
      </c>
      <c r="S39" s="320" t="s">
        <v>21</v>
      </c>
      <c r="T39" s="66" t="s">
        <v>24</v>
      </c>
      <c r="U39" s="320" t="s">
        <v>25</v>
      </c>
      <c r="V39" s="68" t="s">
        <v>20</v>
      </c>
      <c r="W39" s="47" t="s">
        <v>20</v>
      </c>
      <c r="X39" s="55" t="s">
        <v>4</v>
      </c>
      <c r="Y39" s="65" t="s">
        <v>23</v>
      </c>
      <c r="Z39" s="320" t="s">
        <v>21</v>
      </c>
      <c r="AA39" s="66" t="s">
        <v>24</v>
      </c>
      <c r="AB39" s="320" t="s">
        <v>25</v>
      </c>
      <c r="AC39" s="68" t="s">
        <v>20</v>
      </c>
      <c r="AD39" s="47" t="s">
        <v>20</v>
      </c>
      <c r="AE39" s="55" t="s">
        <v>4</v>
      </c>
      <c r="AF39" s="65" t="s">
        <v>23</v>
      </c>
      <c r="AK39" s="21"/>
    </row>
    <row r="40" spans="1:38" ht="20.25" customHeight="1" x14ac:dyDescent="0.25">
      <c r="A40" s="373"/>
      <c r="B40" s="168"/>
      <c r="C40" s="168"/>
      <c r="D40" s="84"/>
      <c r="E40" s="84"/>
      <c r="F40" s="84"/>
      <c r="G40" s="168"/>
      <c r="H40" s="168"/>
      <c r="I40" s="148"/>
      <c r="J40" s="84"/>
      <c r="K40" s="84"/>
      <c r="L40" s="84"/>
      <c r="M40" s="168"/>
      <c r="N40" s="148"/>
      <c r="O40" s="148"/>
      <c r="P40" s="84"/>
      <c r="Q40" s="84"/>
      <c r="R40" s="84"/>
      <c r="S40" s="168"/>
      <c r="T40" s="168"/>
      <c r="U40" s="148"/>
      <c r="V40" s="84"/>
      <c r="W40" s="84"/>
      <c r="X40" s="84"/>
      <c r="Y40" s="148"/>
      <c r="Z40" s="148"/>
      <c r="AA40" s="148"/>
      <c r="AB40" s="84"/>
      <c r="AC40" s="84"/>
      <c r="AD40" s="84"/>
      <c r="AE40" s="148"/>
      <c r="AF40" s="148"/>
      <c r="AJ40" s="131"/>
      <c r="AK40" s="21"/>
    </row>
    <row r="41" spans="1:38" ht="20.25" customHeight="1" x14ac:dyDescent="0.25">
      <c r="A41" s="374"/>
      <c r="B41" s="58"/>
      <c r="C41" s="58"/>
      <c r="D41" s="58"/>
      <c r="E41" s="58"/>
      <c r="F41" s="58"/>
      <c r="G41" s="81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81"/>
      <c r="T41" s="81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81"/>
      <c r="AG41" s="25"/>
      <c r="AK41" s="21"/>
    </row>
    <row r="42" spans="1:38" x14ac:dyDescent="0.25">
      <c r="A42" s="392" t="s">
        <v>18</v>
      </c>
      <c r="B42" s="88">
        <v>1</v>
      </c>
      <c r="C42" s="88">
        <v>2</v>
      </c>
      <c r="D42" s="98">
        <v>3</v>
      </c>
      <c r="E42" s="98">
        <v>4</v>
      </c>
      <c r="F42" s="98">
        <v>5</v>
      </c>
      <c r="G42" s="98">
        <v>6</v>
      </c>
      <c r="H42" s="44">
        <v>7</v>
      </c>
      <c r="I42" s="44">
        <v>8</v>
      </c>
      <c r="J42" s="44">
        <v>9</v>
      </c>
      <c r="K42" s="44">
        <v>10</v>
      </c>
      <c r="L42" s="95">
        <v>11</v>
      </c>
      <c r="M42" s="44">
        <v>12</v>
      </c>
      <c r="N42" s="44">
        <v>13</v>
      </c>
      <c r="O42" s="44">
        <v>14</v>
      </c>
      <c r="P42" s="44">
        <v>15</v>
      </c>
      <c r="Q42" s="44">
        <v>16</v>
      </c>
      <c r="R42" s="44">
        <v>17</v>
      </c>
      <c r="S42" s="44">
        <v>18</v>
      </c>
      <c r="T42" s="44">
        <v>19</v>
      </c>
      <c r="U42" s="44">
        <v>20</v>
      </c>
      <c r="V42" s="44">
        <v>21</v>
      </c>
      <c r="W42" s="44">
        <v>22</v>
      </c>
      <c r="X42" s="44">
        <v>23</v>
      </c>
      <c r="Y42" s="44">
        <v>24</v>
      </c>
      <c r="Z42" s="44">
        <v>25</v>
      </c>
      <c r="AA42" s="44">
        <v>26</v>
      </c>
      <c r="AB42" s="44">
        <v>27</v>
      </c>
      <c r="AC42" s="44">
        <v>28</v>
      </c>
      <c r="AD42" s="56">
        <v>29</v>
      </c>
      <c r="AE42" s="44">
        <v>30</v>
      </c>
      <c r="AF42" s="53"/>
      <c r="AK42" s="21"/>
    </row>
    <row r="43" spans="1:38" ht="15" customHeight="1" x14ac:dyDescent="0.25">
      <c r="A43" s="393"/>
      <c r="B43" s="77" t="s">
        <v>21</v>
      </c>
      <c r="C43" s="66" t="s">
        <v>24</v>
      </c>
      <c r="D43" s="320" t="s">
        <v>25</v>
      </c>
      <c r="E43" s="320" t="s">
        <v>20</v>
      </c>
      <c r="F43" s="320" t="s">
        <v>20</v>
      </c>
      <c r="G43" s="65" t="s">
        <v>4</v>
      </c>
      <c r="H43" s="65" t="s">
        <v>23</v>
      </c>
      <c r="I43" s="185" t="s">
        <v>21</v>
      </c>
      <c r="J43" s="66" t="s">
        <v>24</v>
      </c>
      <c r="K43" s="185" t="s">
        <v>25</v>
      </c>
      <c r="L43" s="77" t="s">
        <v>20</v>
      </c>
      <c r="M43" s="320" t="s">
        <v>20</v>
      </c>
      <c r="N43" s="67" t="s">
        <v>4</v>
      </c>
      <c r="O43" s="65" t="s">
        <v>23</v>
      </c>
      <c r="P43" s="320" t="s">
        <v>21</v>
      </c>
      <c r="Q43" s="66" t="s">
        <v>24</v>
      </c>
      <c r="R43" s="320" t="s">
        <v>25</v>
      </c>
      <c r="S43" s="68" t="s">
        <v>20</v>
      </c>
      <c r="T43" s="47" t="s">
        <v>20</v>
      </c>
      <c r="U43" s="55" t="s">
        <v>4</v>
      </c>
      <c r="V43" s="65" t="s">
        <v>23</v>
      </c>
      <c r="W43" s="320" t="s">
        <v>21</v>
      </c>
      <c r="X43" s="66" t="s">
        <v>24</v>
      </c>
      <c r="Y43" s="320" t="s">
        <v>25</v>
      </c>
      <c r="Z43" s="68" t="s">
        <v>20</v>
      </c>
      <c r="AA43" s="321" t="s">
        <v>20</v>
      </c>
      <c r="AB43" s="55" t="s">
        <v>4</v>
      </c>
      <c r="AC43" s="65" t="s">
        <v>23</v>
      </c>
      <c r="AD43" s="320" t="s">
        <v>21</v>
      </c>
      <c r="AE43" s="66" t="s">
        <v>24</v>
      </c>
      <c r="AF43" s="52"/>
      <c r="AK43" s="21"/>
    </row>
    <row r="44" spans="1:38" ht="20.25" customHeight="1" x14ac:dyDescent="0.25">
      <c r="A44" s="393"/>
      <c r="B44" s="148"/>
      <c r="C44" s="148"/>
      <c r="D44" s="148"/>
      <c r="E44" s="148"/>
      <c r="F44" s="168"/>
      <c r="G44" s="168"/>
      <c r="H44" s="148"/>
      <c r="I44" s="148"/>
      <c r="J44" s="148"/>
      <c r="K44" s="148"/>
      <c r="L44" s="168"/>
      <c r="M44" s="148"/>
      <c r="N44" s="148"/>
      <c r="O44" s="148"/>
      <c r="P44" s="148"/>
      <c r="Q44" s="148"/>
      <c r="R44" s="168"/>
      <c r="S44" s="168"/>
      <c r="T44" s="148"/>
      <c r="U44" s="148"/>
      <c r="V44" s="148"/>
      <c r="W44" s="148"/>
      <c r="X44" s="148"/>
      <c r="Y44" s="148"/>
      <c r="Z44" s="148"/>
      <c r="AA44" s="168" t="s">
        <v>6</v>
      </c>
      <c r="AB44" s="168" t="s">
        <v>6</v>
      </c>
      <c r="AC44" s="148"/>
      <c r="AD44" s="148"/>
      <c r="AE44" s="148"/>
      <c r="AF44" s="53"/>
      <c r="AK44" s="21"/>
    </row>
    <row r="45" spans="1:38" ht="20.25" customHeight="1" x14ac:dyDescent="0.25">
      <c r="A45" s="374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70"/>
      <c r="S45" s="70"/>
      <c r="T45" s="70"/>
      <c r="U45" s="101"/>
      <c r="V45" s="101"/>
      <c r="W45" s="101"/>
      <c r="X45" s="177"/>
      <c r="Y45" s="177"/>
      <c r="Z45" s="101"/>
      <c r="AA45" s="101"/>
      <c r="AB45" s="101"/>
      <c r="AC45" s="101"/>
      <c r="AD45" s="101"/>
      <c r="AE45" s="178"/>
      <c r="AF45" s="179"/>
      <c r="AG45" s="176"/>
      <c r="AH45" s="176"/>
      <c r="AI45" s="176"/>
      <c r="AJ45" s="176"/>
      <c r="AK45" s="176"/>
    </row>
    <row r="46" spans="1:38" x14ac:dyDescent="0.25">
      <c r="A46" s="372" t="s">
        <v>19</v>
      </c>
      <c r="B46" s="44">
        <v>1</v>
      </c>
      <c r="C46" s="44">
        <v>2</v>
      </c>
      <c r="D46" s="44">
        <v>3</v>
      </c>
      <c r="E46" s="44">
        <v>4</v>
      </c>
      <c r="F46" s="44">
        <v>5</v>
      </c>
      <c r="G46" s="44">
        <v>6</v>
      </c>
      <c r="H46" s="44">
        <v>7</v>
      </c>
      <c r="I46" s="44">
        <v>8</v>
      </c>
      <c r="J46" s="44">
        <v>9</v>
      </c>
      <c r="K46" s="44">
        <v>10</v>
      </c>
      <c r="L46" s="44">
        <v>11</v>
      </c>
      <c r="M46" s="44">
        <v>12</v>
      </c>
      <c r="N46" s="44">
        <v>13</v>
      </c>
      <c r="O46" s="44">
        <v>14</v>
      </c>
      <c r="P46" s="44">
        <v>15</v>
      </c>
      <c r="Q46" s="181">
        <v>16</v>
      </c>
      <c r="R46" s="42">
        <v>17</v>
      </c>
      <c r="S46" s="42">
        <v>18</v>
      </c>
      <c r="T46" s="42">
        <v>19</v>
      </c>
      <c r="U46" s="89">
        <v>20</v>
      </c>
      <c r="V46" s="89">
        <v>21</v>
      </c>
      <c r="W46" s="89">
        <v>22</v>
      </c>
      <c r="X46" s="89">
        <v>23</v>
      </c>
      <c r="Y46" s="89">
        <v>24</v>
      </c>
      <c r="Z46" s="89">
        <v>25</v>
      </c>
      <c r="AA46" s="89">
        <v>26</v>
      </c>
      <c r="AB46" s="89">
        <v>27</v>
      </c>
      <c r="AC46" s="89">
        <v>28</v>
      </c>
      <c r="AD46" s="89">
        <v>29</v>
      </c>
      <c r="AE46" s="89">
        <v>30</v>
      </c>
      <c r="AF46" s="89">
        <v>31</v>
      </c>
      <c r="AG46" s="273"/>
      <c r="AH46" s="273"/>
      <c r="AI46" s="273"/>
      <c r="AJ46" s="89">
        <v>1</v>
      </c>
      <c r="AK46" s="89">
        <v>2</v>
      </c>
      <c r="AL46" s="182"/>
    </row>
    <row r="47" spans="1:38" ht="15" customHeight="1" x14ac:dyDescent="0.2">
      <c r="A47" s="373"/>
      <c r="B47" s="320" t="s">
        <v>25</v>
      </c>
      <c r="C47" s="320" t="s">
        <v>20</v>
      </c>
      <c r="D47" s="320" t="s">
        <v>20</v>
      </c>
      <c r="E47" s="65" t="s">
        <v>4</v>
      </c>
      <c r="F47" s="65" t="s">
        <v>23</v>
      </c>
      <c r="G47" s="320" t="s">
        <v>21</v>
      </c>
      <c r="H47" s="66" t="s">
        <v>24</v>
      </c>
      <c r="I47" s="320" t="s">
        <v>25</v>
      </c>
      <c r="J47" s="320" t="s">
        <v>20</v>
      </c>
      <c r="K47" s="320" t="s">
        <v>20</v>
      </c>
      <c r="L47" s="67" t="s">
        <v>4</v>
      </c>
      <c r="M47" s="65" t="s">
        <v>23</v>
      </c>
      <c r="N47" s="320" t="s">
        <v>21</v>
      </c>
      <c r="O47" s="172" t="s">
        <v>24</v>
      </c>
      <c r="P47" s="102" t="s">
        <v>25</v>
      </c>
      <c r="Q47" s="173" t="s">
        <v>20</v>
      </c>
      <c r="R47" s="104" t="s">
        <v>20</v>
      </c>
      <c r="S47" s="174" t="s">
        <v>4</v>
      </c>
      <c r="T47" s="175" t="s">
        <v>23</v>
      </c>
      <c r="U47" s="102" t="s">
        <v>21</v>
      </c>
      <c r="V47" s="172" t="s">
        <v>24</v>
      </c>
      <c r="W47" s="269" t="s">
        <v>25</v>
      </c>
      <c r="X47" s="173" t="s">
        <v>20</v>
      </c>
      <c r="Y47" s="301" t="s">
        <v>20</v>
      </c>
      <c r="Z47" s="183" t="s">
        <v>4</v>
      </c>
      <c r="AA47" s="175" t="s">
        <v>23</v>
      </c>
      <c r="AB47" s="102" t="s">
        <v>21</v>
      </c>
      <c r="AC47" s="172" t="s">
        <v>24</v>
      </c>
      <c r="AD47" s="102" t="s">
        <v>25</v>
      </c>
      <c r="AE47" s="173" t="s">
        <v>20</v>
      </c>
      <c r="AF47" s="173" t="s">
        <v>20</v>
      </c>
      <c r="AH47" s="183" t="s">
        <v>25</v>
      </c>
      <c r="AI47" s="321" t="s">
        <v>20</v>
      </c>
      <c r="AJ47" s="183" t="s">
        <v>4</v>
      </c>
      <c r="AK47" s="175" t="s">
        <v>23</v>
      </c>
      <c r="AL47" s="100"/>
    </row>
    <row r="48" spans="1:38" ht="20.25" customHeight="1" x14ac:dyDescent="0.2">
      <c r="A48" s="373"/>
      <c r="B48" s="148"/>
      <c r="C48" s="84"/>
      <c r="D48" s="84"/>
      <c r="E48" s="84"/>
      <c r="F48" s="168"/>
      <c r="G48" s="168"/>
      <c r="H48" s="148"/>
      <c r="I48" s="84"/>
      <c r="J48" s="84"/>
      <c r="K48" s="84"/>
      <c r="L48" s="168"/>
      <c r="M48" s="148"/>
      <c r="N48" s="148"/>
      <c r="O48" s="84"/>
      <c r="P48" s="84"/>
      <c r="Q48" s="84"/>
      <c r="R48" s="168"/>
      <c r="S48" s="168"/>
      <c r="T48" s="148"/>
      <c r="U48" s="84"/>
      <c r="V48" s="84"/>
      <c r="W48" s="84"/>
      <c r="X48" s="148"/>
      <c r="Y48" s="218"/>
      <c r="Z48" s="218"/>
      <c r="AA48" s="219"/>
      <c r="AB48" s="219"/>
      <c r="AC48" s="219"/>
      <c r="AD48" s="220"/>
      <c r="AE48" s="220"/>
      <c r="AF48" s="219"/>
      <c r="AG48" s="219"/>
      <c r="AH48" s="219"/>
      <c r="AI48" s="221"/>
      <c r="AJ48" s="220"/>
      <c r="AK48" s="220"/>
      <c r="AL48" s="133"/>
    </row>
    <row r="49" spans="1:49" ht="20.25" customHeight="1" x14ac:dyDescent="0.25">
      <c r="A49" s="374"/>
      <c r="B49" s="58"/>
      <c r="C49" s="58"/>
      <c r="D49" s="58"/>
      <c r="E49" s="58"/>
      <c r="F49" s="81"/>
      <c r="G49" s="81"/>
      <c r="H49" s="58"/>
      <c r="I49" s="58"/>
      <c r="J49" s="58"/>
      <c r="K49" s="58"/>
      <c r="L49" s="58"/>
      <c r="M49" s="58"/>
      <c r="N49" s="58"/>
      <c r="O49" s="58"/>
      <c r="P49" s="58"/>
      <c r="Q49" s="208"/>
      <c r="R49" s="58"/>
      <c r="S49" s="58"/>
      <c r="T49" s="58"/>
      <c r="U49" s="58"/>
      <c r="V49" s="58"/>
      <c r="W49" s="57"/>
      <c r="X49" s="58"/>
      <c r="Y49" s="222"/>
      <c r="Z49" s="223"/>
      <c r="AA49" s="222"/>
      <c r="AB49" s="223"/>
      <c r="AC49" s="222"/>
      <c r="AD49" s="222"/>
      <c r="AE49" s="223"/>
      <c r="AF49" s="222"/>
      <c r="AG49" s="221"/>
      <c r="AH49" s="221"/>
      <c r="AI49" s="221"/>
      <c r="AJ49" s="223"/>
      <c r="AK49" s="222"/>
    </row>
    <row r="50" spans="1:49" ht="15.75" customHeight="1" thickBot="1" x14ac:dyDescent="0.3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22"/>
      <c r="O50" s="22"/>
      <c r="P50" s="23"/>
      <c r="Q50" s="322"/>
      <c r="R50" s="24"/>
      <c r="S50" s="322"/>
      <c r="T50" s="322"/>
      <c r="U50" s="21"/>
      <c r="V50" s="21"/>
      <c r="W50" s="21"/>
      <c r="X50" s="21"/>
      <c r="Y50" s="21"/>
      <c r="Z50" s="322"/>
      <c r="AA50" s="7">
        <v>2</v>
      </c>
      <c r="AB50" s="7">
        <v>2</v>
      </c>
      <c r="AC50" s="7">
        <v>25</v>
      </c>
      <c r="AD50" s="12">
        <v>1</v>
      </c>
      <c r="AE50" s="12">
        <v>5</v>
      </c>
      <c r="AF50" s="12"/>
      <c r="AK50" s="319">
        <v>1</v>
      </c>
    </row>
    <row r="51" spans="1:49" ht="15.75" customHeight="1" x14ac:dyDescent="0.25">
      <c r="A51" s="380"/>
      <c r="B51" s="16"/>
      <c r="C51" s="318"/>
      <c r="D51" s="318"/>
      <c r="E51" s="406" t="s">
        <v>30</v>
      </c>
      <c r="F51" s="407"/>
      <c r="G51" s="407"/>
      <c r="H51" s="407"/>
      <c r="I51" s="398">
        <f>(SUM(R52)*1.5+(X52)*1.5+(V52)+(Q52)*1.5+W52*0.5)*47.85</f>
        <v>0</v>
      </c>
      <c r="J51" s="399"/>
      <c r="K51" s="383"/>
      <c r="L51" s="375" t="s">
        <v>27</v>
      </c>
      <c r="M51" s="376"/>
      <c r="N51" s="382">
        <f>COUNTIF(B2:AH49,"FP")</f>
        <v>0</v>
      </c>
      <c r="O51" s="383"/>
      <c r="P51" s="230" t="s">
        <v>5</v>
      </c>
      <c r="Q51" s="231" t="s">
        <v>26</v>
      </c>
      <c r="R51" s="231" t="s">
        <v>2</v>
      </c>
      <c r="S51" s="37" t="s">
        <v>32</v>
      </c>
      <c r="T51" s="2"/>
      <c r="U51" s="232" t="s">
        <v>0</v>
      </c>
      <c r="V51" s="233" t="s">
        <v>1</v>
      </c>
      <c r="W51" s="233" t="s">
        <v>3</v>
      </c>
      <c r="X51" s="234" t="s">
        <v>28</v>
      </c>
      <c r="Y51" s="9"/>
      <c r="Z51" s="9"/>
      <c r="AA51" s="99" t="s">
        <v>37</v>
      </c>
      <c r="AB51" s="140" t="s">
        <v>7</v>
      </c>
      <c r="AC51" s="99" t="s">
        <v>6</v>
      </c>
      <c r="AD51" s="99" t="s">
        <v>35</v>
      </c>
      <c r="AE51" s="99" t="s">
        <v>22</v>
      </c>
      <c r="AF51" s="99" t="s">
        <v>34</v>
      </c>
      <c r="AG51" s="26" t="s">
        <v>34</v>
      </c>
      <c r="AH51" s="26" t="s">
        <v>34</v>
      </c>
      <c r="AI51" s="26" t="s">
        <v>34</v>
      </c>
      <c r="AJ51" s="117" t="s">
        <v>41</v>
      </c>
      <c r="AK51" s="99" t="s">
        <v>42</v>
      </c>
    </row>
    <row r="52" spans="1:49" ht="27.75" customHeight="1" thickBot="1" x14ac:dyDescent="0.3">
      <c r="A52" s="380"/>
      <c r="B52" s="318"/>
      <c r="C52" s="318"/>
      <c r="D52" s="318"/>
      <c r="E52" s="408"/>
      <c r="F52" s="409"/>
      <c r="G52" s="409"/>
      <c r="H52" s="409"/>
      <c r="I52" s="400"/>
      <c r="J52" s="400"/>
      <c r="K52" s="401"/>
      <c r="L52" s="377"/>
      <c r="M52" s="378"/>
      <c r="N52" s="384"/>
      <c r="O52" s="385"/>
      <c r="P52" s="35">
        <f>COUNTIF(B2:AH49,"J")</f>
        <v>0</v>
      </c>
      <c r="Q52" s="36">
        <f>COUNTIF(B2:AI49,"JF")</f>
        <v>0</v>
      </c>
      <c r="R52" s="36">
        <f>COUNTIF(B2:AI49,"JD")</f>
        <v>0</v>
      </c>
      <c r="S52" s="34"/>
      <c r="T52" s="322"/>
      <c r="U52" s="31">
        <f>COUNTIF(B2:AI49,"N")</f>
        <v>0</v>
      </c>
      <c r="V52" s="5">
        <f>COUNTIF(B2:AI49,"NS")</f>
        <v>0</v>
      </c>
      <c r="W52" s="5">
        <f>COUNTIF(B2:AI49,"ND")</f>
        <v>0</v>
      </c>
      <c r="X52" s="32">
        <f>COUNTIF(C2:AL49,"NF")</f>
        <v>0</v>
      </c>
      <c r="Y52" s="322"/>
      <c r="Z52" s="322"/>
      <c r="AA52" s="5">
        <f>COUNTIF(B2:AF49,"JHS")</f>
        <v>0</v>
      </c>
      <c r="AB52" s="5">
        <f>COUNTIF(B2:AF49,"SP")</f>
        <v>0</v>
      </c>
      <c r="AC52" s="5">
        <f>COUNTIF(B2:AF49,"CA")</f>
        <v>12</v>
      </c>
      <c r="AD52" s="5">
        <f>COUNTIF(B2:AF49,"jFT")</f>
        <v>0</v>
      </c>
      <c r="AE52" s="5">
        <f>COUNTIF(B2:AF49,"MO")</f>
        <v>0</v>
      </c>
      <c r="AF52" s="5">
        <f>COUNTIF(C2:AG49,"CET")</f>
        <v>0</v>
      </c>
      <c r="AG52" s="5">
        <f t="shared" ref="AG52:AI52" si="0">COUNTIF(D2:AH49,"CET")</f>
        <v>0</v>
      </c>
      <c r="AH52" s="5">
        <f t="shared" si="0"/>
        <v>0</v>
      </c>
      <c r="AI52" s="5">
        <f t="shared" si="0"/>
        <v>0</v>
      </c>
      <c r="AJ52" s="5">
        <f>COUNTIF(B1:AK49,"CM")</f>
        <v>0</v>
      </c>
      <c r="AK52" s="130"/>
    </row>
    <row r="53" spans="1:49" ht="18.75" thickBot="1" x14ac:dyDescent="0.3">
      <c r="A53" s="16"/>
      <c r="B53" s="16"/>
      <c r="C53" s="318"/>
      <c r="D53" s="318"/>
      <c r="E53" s="394" t="s">
        <v>29</v>
      </c>
      <c r="F53" s="395"/>
      <c r="G53" s="395"/>
      <c r="H53" s="395"/>
      <c r="I53" s="402">
        <f>U53*9*1.07</f>
        <v>0</v>
      </c>
      <c r="J53" s="400"/>
      <c r="K53" s="403"/>
      <c r="L53" s="386"/>
      <c r="M53" s="387"/>
      <c r="N53" s="387"/>
      <c r="O53" s="388"/>
      <c r="P53" s="429">
        <f>SUM(P52:S52)</f>
        <v>0</v>
      </c>
      <c r="Q53" s="430"/>
      <c r="R53" s="431"/>
      <c r="S53" s="33"/>
      <c r="T53" s="34"/>
      <c r="U53" s="423">
        <f>SUM(U52:X52)</f>
        <v>0</v>
      </c>
      <c r="V53" s="424"/>
      <c r="W53" s="424"/>
      <c r="X53" s="425"/>
      <c r="Y53" s="322"/>
      <c r="Z53" s="322"/>
      <c r="AA53" s="28"/>
      <c r="AB53" s="28"/>
      <c r="AC53" s="29"/>
      <c r="AD53" s="30"/>
      <c r="AE53" s="30"/>
      <c r="AF53" s="21"/>
      <c r="AJ53" s="30"/>
      <c r="AK53" s="21"/>
    </row>
    <row r="54" spans="1:49" ht="18.75" thickBot="1" x14ac:dyDescent="0.3">
      <c r="A54" s="21"/>
      <c r="B54" s="21"/>
      <c r="C54" s="21"/>
      <c r="D54" s="21"/>
      <c r="E54" s="396"/>
      <c r="F54" s="397"/>
      <c r="G54" s="397"/>
      <c r="H54" s="397"/>
      <c r="I54" s="404"/>
      <c r="J54" s="404"/>
      <c r="K54" s="405"/>
      <c r="L54" s="389"/>
      <c r="M54" s="390"/>
      <c r="N54" s="390"/>
      <c r="O54" s="391"/>
      <c r="P54" s="426"/>
      <c r="Q54" s="427"/>
      <c r="R54" s="428"/>
      <c r="S54" s="421" t="s">
        <v>31</v>
      </c>
      <c r="T54" s="422"/>
      <c r="U54" s="426"/>
      <c r="V54" s="427"/>
      <c r="W54" s="427"/>
      <c r="X54" s="428"/>
      <c r="Y54" s="21"/>
      <c r="Z54" s="6"/>
      <c r="AF54" s="21"/>
      <c r="AK54" s="21"/>
    </row>
    <row r="55" spans="1:49" ht="18" customHeight="1" x14ac:dyDescent="0.25">
      <c r="A55" s="381"/>
      <c r="B55" s="381"/>
      <c r="C55" s="381"/>
      <c r="D55" s="380"/>
      <c r="E55" s="380"/>
      <c r="F55" s="21"/>
      <c r="G55" s="21"/>
      <c r="H55" s="21"/>
      <c r="I55" s="21"/>
      <c r="J55" s="21"/>
      <c r="K55" s="21"/>
      <c r="L55" s="375"/>
      <c r="M55" s="376"/>
      <c r="N55" s="382"/>
      <c r="O55" s="383"/>
      <c r="P55" s="319"/>
      <c r="Q55" s="319"/>
      <c r="R55" s="416">
        <f>SUM(P53:X54)</f>
        <v>0</v>
      </c>
      <c r="S55" s="417"/>
      <c r="T55" s="417"/>
      <c r="U55" s="388"/>
      <c r="V55" s="322"/>
      <c r="W55" s="322"/>
      <c r="X55" s="27"/>
      <c r="Y55" s="15"/>
      <c r="Z55" s="15"/>
      <c r="AM55" s="132">
        <v>11</v>
      </c>
      <c r="AN55" s="21"/>
      <c r="AO55" s="270"/>
      <c r="AP55" s="100"/>
      <c r="AQ55" s="100"/>
      <c r="AR55" s="100"/>
      <c r="AS55" s="272"/>
      <c r="AT55" s="100"/>
      <c r="AU55" s="100"/>
    </row>
    <row r="56" spans="1:49" ht="18" customHeight="1" thickBot="1" x14ac:dyDescent="0.3">
      <c r="A56" s="381"/>
      <c r="B56" s="381"/>
      <c r="C56" s="381"/>
      <c r="D56" s="380"/>
      <c r="E56" s="380"/>
      <c r="F56" s="21"/>
      <c r="G56" s="21"/>
      <c r="H56" s="21"/>
      <c r="I56" s="21"/>
      <c r="J56" s="21"/>
      <c r="K56" s="21"/>
      <c r="L56" s="377"/>
      <c r="M56" s="378"/>
      <c r="N56" s="384"/>
      <c r="O56" s="385"/>
      <c r="P56" s="21"/>
      <c r="Q56" s="21"/>
      <c r="R56" s="418"/>
      <c r="S56" s="419"/>
      <c r="T56" s="419"/>
      <c r="U56" s="391"/>
      <c r="V56" s="21"/>
      <c r="W56" s="21"/>
      <c r="X56" s="21"/>
      <c r="AA56" s="120" t="s">
        <v>5</v>
      </c>
      <c r="AB56" s="121" t="s">
        <v>0</v>
      </c>
      <c r="AC56" s="122" t="s">
        <v>36</v>
      </c>
      <c r="AD56" s="123"/>
      <c r="AE56" s="123"/>
      <c r="AF56" s="123"/>
      <c r="AG56" s="123" t="s">
        <v>36</v>
      </c>
      <c r="AH56" s="123"/>
      <c r="AI56" s="123"/>
      <c r="AJ56" s="123"/>
      <c r="AK56" s="119"/>
      <c r="AL56" s="124"/>
      <c r="AN56" s="283"/>
      <c r="AO56" s="241" t="s">
        <v>59</v>
      </c>
      <c r="AP56" s="238"/>
      <c r="AQ56" s="238"/>
      <c r="AR56" s="238"/>
      <c r="AS56" s="242"/>
      <c r="AT56" s="238"/>
      <c r="AU56" s="238"/>
    </row>
    <row r="57" spans="1:49" ht="18" customHeight="1" thickBot="1" x14ac:dyDescent="0.3">
      <c r="A57" s="381"/>
      <c r="B57" s="381"/>
      <c r="C57" s="381"/>
      <c r="D57" s="380"/>
      <c r="E57" s="380"/>
      <c r="F57" s="21"/>
      <c r="G57" s="21"/>
      <c r="H57" s="21"/>
      <c r="I57" s="21"/>
      <c r="J57" s="21"/>
      <c r="K57" s="21"/>
      <c r="L57" s="432">
        <f>(SUM(N55)*7.45)</f>
        <v>0</v>
      </c>
      <c r="M57" s="433"/>
      <c r="N57" s="433"/>
      <c r="O57" s="436" t="s">
        <v>33</v>
      </c>
      <c r="T57" s="420"/>
      <c r="U57" s="420"/>
      <c r="V57" s="420"/>
      <c r="W57" s="420"/>
      <c r="X57" s="21"/>
      <c r="AA57" s="119"/>
      <c r="AB57" s="119"/>
      <c r="AC57" s="125" t="s">
        <v>40</v>
      </c>
      <c r="AD57" s="126"/>
      <c r="AE57" s="126"/>
      <c r="AF57" s="126"/>
      <c r="AG57" s="126"/>
      <c r="AH57" s="126"/>
      <c r="AI57" s="126"/>
      <c r="AJ57" s="126"/>
      <c r="AK57" s="119"/>
      <c r="AL57" s="124"/>
      <c r="AN57" s="283"/>
      <c r="AO57" s="241"/>
      <c r="AP57" s="241"/>
      <c r="AQ57" s="237"/>
      <c r="AR57" s="238"/>
      <c r="AS57" s="243"/>
      <c r="AT57" s="238"/>
      <c r="AU57" s="238"/>
    </row>
    <row r="58" spans="1:49" ht="18" customHeight="1" thickBot="1" x14ac:dyDescent="0.3">
      <c r="A58" s="381"/>
      <c r="B58" s="381"/>
      <c r="C58" s="381"/>
      <c r="D58" s="380"/>
      <c r="E58" s="380"/>
      <c r="F58" s="21"/>
      <c r="G58" s="21"/>
      <c r="H58" s="21"/>
      <c r="I58" s="21"/>
      <c r="J58" s="21"/>
      <c r="K58" s="21"/>
      <c r="L58" s="434"/>
      <c r="M58" s="435"/>
      <c r="N58" s="435"/>
      <c r="O58" s="437"/>
      <c r="T58" s="420"/>
      <c r="U58" s="420"/>
      <c r="V58" s="420"/>
      <c r="W58" s="420"/>
      <c r="X58" s="21"/>
      <c r="AA58" s="119"/>
      <c r="AB58" s="119"/>
      <c r="AC58" s="189" t="s">
        <v>38</v>
      </c>
      <c r="AD58" s="190"/>
      <c r="AE58" s="190"/>
      <c r="AF58" s="190"/>
      <c r="AG58" s="191"/>
      <c r="AH58" s="191"/>
      <c r="AI58" s="191"/>
      <c r="AJ58" s="190"/>
      <c r="AK58" s="190"/>
      <c r="AL58" s="190"/>
      <c r="AN58" s="21"/>
      <c r="AO58" s="8"/>
    </row>
    <row r="59" spans="1:49" ht="18.75" thickBot="1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438" t="s">
        <v>31</v>
      </c>
      <c r="N59" s="439"/>
      <c r="T59" s="420"/>
      <c r="U59" s="420"/>
      <c r="V59" s="420"/>
      <c r="W59" s="420"/>
      <c r="X59" s="21"/>
      <c r="AB59" s="127"/>
      <c r="AC59" s="150" t="s">
        <v>44</v>
      </c>
      <c r="AD59" s="151"/>
      <c r="AE59" s="151"/>
      <c r="AF59" s="151"/>
      <c r="AG59" s="129"/>
      <c r="AH59" s="129"/>
      <c r="AI59" s="129"/>
      <c r="AJ59" s="128"/>
      <c r="AK59" s="128"/>
      <c r="AM59" s="131"/>
      <c r="AN59" s="21"/>
      <c r="AO59" s="8"/>
      <c r="AP59" s="240" t="s">
        <v>60</v>
      </c>
      <c r="AQ59" s="239"/>
      <c r="AR59" s="239"/>
      <c r="AS59" s="239"/>
      <c r="AT59" s="239"/>
      <c r="AU59" s="239"/>
      <c r="AV59" s="239"/>
      <c r="AW59" s="239"/>
    </row>
    <row r="60" spans="1:49" ht="18" customHeight="1" thickBot="1" x14ac:dyDescent="0.3">
      <c r="L60" s="442">
        <f>(SUM(L53+L57))</f>
        <v>0</v>
      </c>
      <c r="M60" s="443"/>
      <c r="N60" s="443"/>
      <c r="O60" s="440" t="s">
        <v>33</v>
      </c>
      <c r="T60" s="420"/>
      <c r="U60" s="420"/>
      <c r="V60" s="420"/>
      <c r="W60" s="420"/>
      <c r="X60" s="21"/>
      <c r="Y60" s="144" t="s">
        <v>43</v>
      </c>
      <c r="Z60" s="145"/>
      <c r="AA60" s="145"/>
      <c r="AB60" s="146"/>
      <c r="AC60" s="146"/>
      <c r="AD60" s="146"/>
      <c r="AE60" s="146"/>
      <c r="AF60" s="146"/>
      <c r="AG60" s="146"/>
      <c r="AH60" s="146"/>
      <c r="AI60" s="146"/>
      <c r="AJ60" s="146"/>
      <c r="AK60" s="147"/>
      <c r="AN60" s="21"/>
      <c r="AO60" s="8"/>
      <c r="AP60" s="246" t="s">
        <v>52</v>
      </c>
      <c r="AQ60" s="247"/>
      <c r="AR60" s="247"/>
      <c r="AS60" s="247"/>
      <c r="AT60" s="248"/>
    </row>
    <row r="61" spans="1:49" ht="18.75" thickBot="1" x14ac:dyDescent="0.3">
      <c r="L61" s="444"/>
      <c r="M61" s="445"/>
      <c r="N61" s="445"/>
      <c r="O61" s="441"/>
      <c r="P61" s="21"/>
      <c r="Q61" s="21"/>
      <c r="R61" s="21"/>
      <c r="S61" s="21"/>
      <c r="T61" s="21"/>
      <c r="U61" s="21"/>
      <c r="V61" s="21"/>
      <c r="W61" s="21"/>
      <c r="X61" s="21"/>
      <c r="Y61" s="288" t="s">
        <v>45</v>
      </c>
      <c r="Z61" s="289"/>
      <c r="AA61" s="290" t="s">
        <v>58</v>
      </c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N61" s="21"/>
      <c r="AO61" s="8"/>
    </row>
    <row r="62" spans="1:49" ht="18.75" thickBot="1" x14ac:dyDescent="0.3">
      <c r="Y62" s="235" t="s">
        <v>45</v>
      </c>
      <c r="Z62" s="236"/>
      <c r="AA62" s="202" t="s">
        <v>49</v>
      </c>
      <c r="AB62" s="202"/>
      <c r="AC62" s="202"/>
      <c r="AD62" s="203"/>
    </row>
    <row r="63" spans="1:49" ht="18.75" thickBot="1" x14ac:dyDescent="0.3">
      <c r="V63" s="100"/>
      <c r="W63" s="100"/>
      <c r="X63" s="100"/>
      <c r="Y63" s="164"/>
      <c r="Z63" s="165"/>
      <c r="AA63" s="100"/>
      <c r="AB63" s="100"/>
    </row>
  </sheetData>
  <sheetProtection selectLockedCells="1" selectUnlockedCells="1"/>
  <mergeCells count="53">
    <mergeCell ref="AN17:AP17"/>
    <mergeCell ref="L1:T1"/>
    <mergeCell ref="A2:A5"/>
    <mergeCell ref="A6:A9"/>
    <mergeCell ref="A10:A13"/>
    <mergeCell ref="A14:A17"/>
    <mergeCell ref="A46:A49"/>
    <mergeCell ref="A18:A21"/>
    <mergeCell ref="AN18:AP18"/>
    <mergeCell ref="AN19:AP19"/>
    <mergeCell ref="AN20:AP20"/>
    <mergeCell ref="AN21:AP21"/>
    <mergeCell ref="A22:A25"/>
    <mergeCell ref="A26:A29"/>
    <mergeCell ref="A30:A33"/>
    <mergeCell ref="A34:A37"/>
    <mergeCell ref="A38:A41"/>
    <mergeCell ref="A42:A45"/>
    <mergeCell ref="A51:A52"/>
    <mergeCell ref="E51:H52"/>
    <mergeCell ref="I51:K52"/>
    <mergeCell ref="L51:M52"/>
    <mergeCell ref="N51:O52"/>
    <mergeCell ref="P53:R54"/>
    <mergeCell ref="U53:X54"/>
    <mergeCell ref="S54:T54"/>
    <mergeCell ref="A55:C55"/>
    <mergeCell ref="D55:E55"/>
    <mergeCell ref="L55:M56"/>
    <mergeCell ref="N55:O56"/>
    <mergeCell ref="R55:U56"/>
    <mergeCell ref="A56:C56"/>
    <mergeCell ref="D56:E56"/>
    <mergeCell ref="E53:H54"/>
    <mergeCell ref="I53:K54"/>
    <mergeCell ref="L53:O54"/>
    <mergeCell ref="V57:W57"/>
    <mergeCell ref="A58:C58"/>
    <mergeCell ref="D58:E58"/>
    <mergeCell ref="T58:U58"/>
    <mergeCell ref="V58:W58"/>
    <mergeCell ref="A57:C57"/>
    <mergeCell ref="D57:E57"/>
    <mergeCell ref="L57:N58"/>
    <mergeCell ref="O57:O58"/>
    <mergeCell ref="T57:U57"/>
    <mergeCell ref="M59:N59"/>
    <mergeCell ref="T59:U59"/>
    <mergeCell ref="V59:W59"/>
    <mergeCell ref="L60:N61"/>
    <mergeCell ref="O60:O61"/>
    <mergeCell ref="T60:U60"/>
    <mergeCell ref="V60:W60"/>
  </mergeCells>
  <printOptions horizontalCentered="1" verticalCentered="1"/>
  <pageMargins left="0" right="0" top="0" bottom="0" header="0.51181102362204722" footer="0.51181102362204722"/>
  <pageSetup paperSize="9" scale="7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 2022</vt:lpstr>
      <vt:lpstr>2023</vt:lpstr>
      <vt:lpstr>2023 (2)</vt:lpstr>
      <vt:lpstr>2024</vt:lpstr>
      <vt:lpstr>2025</vt:lpstr>
      <vt:lpstr>2026</vt:lpstr>
      <vt:lpstr>2027</vt:lpstr>
      <vt:lpstr>' 2022'!Zone_d_impression</vt:lpstr>
      <vt:lpstr>'2023'!Zone_d_impression</vt:lpstr>
      <vt:lpstr>'2023 (2)'!Zone_d_impression</vt:lpstr>
      <vt:lpstr>'2024'!Zone_d_impression</vt:lpstr>
      <vt:lpstr>'2025'!Zone_d_impression</vt:lpstr>
      <vt:lpstr>'2026'!Zone_d_impression</vt:lpstr>
      <vt:lpstr>'2027'!Zone_d_impression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Sécurité Incendie Chastaingt</dc:creator>
  <cp:lastModifiedBy>Sécurité Incendie HUD 1</cp:lastModifiedBy>
  <cp:lastPrinted>2021-10-22T09:45:34Z</cp:lastPrinted>
  <dcterms:created xsi:type="dcterms:W3CDTF">2021-05-06T13:01:13Z</dcterms:created>
  <dcterms:modified xsi:type="dcterms:W3CDTF">2026-02-26T08:48:35Z</dcterms:modified>
</cp:coreProperties>
</file>